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Pregled dela in točkovalnik" sheetId="1" r:id="rId1"/>
    <sheet name="List2" sheetId="2" r:id="rId2"/>
    <sheet name="List3" sheetId="3" r:id="rId3"/>
  </sheets>
  <definedNames>
    <definedName name="_xlnm.Print_Area" localSheetId="0">'Pregled dela in točkovalnik'!$A$1:$W$226</definedName>
  </definedNames>
  <calcPr fullCalcOnLoad="1"/>
</workbook>
</file>

<file path=xl/comments1.xml><?xml version="1.0" encoding="utf-8"?>
<comments xmlns="http://schemas.openxmlformats.org/spreadsheetml/2006/main">
  <authors>
    <author>Viktorija sulcic</author>
    <author>Viktorija Sulčič</author>
  </authors>
  <commentList>
    <comment ref="F10" authorId="0">
      <text>
        <r>
          <rPr>
            <b/>
            <sz val="8"/>
            <rFont val="Tahoma"/>
            <family val="2"/>
          </rPr>
          <t>Vpišite ime in priimek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Vpišite sedanji naziv in področje izvolitve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Vpišite naziv in področje, za katerega bi radi zaprosili.</t>
        </r>
      </text>
    </comment>
    <comment ref="A40" authorId="1">
      <text>
        <r>
          <rPr>
            <b/>
            <sz val="8"/>
            <rFont val="Tahoma"/>
            <family val="2"/>
          </rPr>
          <t>Vpišite celotno število citatov. Samocitati se ne upoštevajo.</t>
        </r>
      </text>
    </comment>
    <comment ref="G40" authorId="1">
      <text>
        <r>
          <rPr>
            <b/>
            <sz val="8"/>
            <rFont val="Tahoma"/>
            <family val="2"/>
          </rPr>
          <t>Vpišite število citatov iz obdobja po zadnji izvolitvi.</t>
        </r>
        <r>
          <rPr>
            <sz val="8"/>
            <rFont val="Tahoma"/>
            <family val="2"/>
          </rPr>
          <t xml:space="preserve">
</t>
        </r>
      </text>
    </comment>
    <comment ref="A42" authorId="1">
      <text>
        <r>
          <rPr>
            <b/>
            <sz val="8"/>
            <rFont val="Tahoma"/>
            <family val="2"/>
          </rPr>
          <t>Vpišite ime in kraj univerze, na kateri ste gostovali, kot gostujoči profesor.</t>
        </r>
        <r>
          <rPr>
            <sz val="8"/>
            <rFont val="Tahoma"/>
            <family val="2"/>
          </rPr>
          <t xml:space="preserve">
</t>
        </r>
      </text>
    </comment>
    <comment ref="H42" authorId="1">
      <text>
        <r>
          <rPr>
            <b/>
            <sz val="8"/>
            <rFont val="Tahoma"/>
            <family val="2"/>
          </rPr>
          <t xml:space="preserve">Vpišite začetni datum gostovanja (Dan. Mesec. Leto).
</t>
        </r>
        <r>
          <rPr>
            <sz val="8"/>
            <rFont val="Tahoma"/>
            <family val="2"/>
          </rPr>
          <t xml:space="preserve">
</t>
        </r>
      </text>
    </comment>
    <comment ref="L42" authorId="1">
      <text>
        <r>
          <rPr>
            <b/>
            <sz val="8"/>
            <rFont val="Tahoma"/>
            <family val="2"/>
          </rPr>
          <t>Vpišite končni datum gostovanja (Dan. Mesec. Leto)</t>
        </r>
      </text>
    </comment>
    <comment ref="A38" authorId="1">
      <text>
        <r>
          <rPr>
            <b/>
            <sz val="8"/>
            <rFont val="Tahoma"/>
            <family val="2"/>
          </rPr>
          <t>Izpostavite 12 najpomembnejših del - vpišete le COBISS številke (COBISS-ID).</t>
        </r>
        <r>
          <rPr>
            <sz val="8"/>
            <rFont val="Tahoma"/>
            <family val="2"/>
          </rPr>
          <t xml:space="preserve">
</t>
        </r>
      </text>
    </comment>
    <comment ref="D45" authorId="1">
      <text>
        <r>
          <rPr>
            <b/>
            <sz val="8"/>
            <rFont val="Tahoma"/>
            <family val="2"/>
          </rPr>
          <t>Vpišite.</t>
        </r>
      </text>
    </comment>
    <comment ref="D47" authorId="1">
      <text>
        <r>
          <rPr>
            <b/>
            <sz val="8"/>
            <rFont val="Tahoma"/>
            <family val="2"/>
          </rPr>
          <t>Vpišite.</t>
        </r>
      </text>
    </comment>
    <comment ref="R45" authorId="1">
      <text>
        <r>
          <rPr>
            <b/>
            <sz val="8"/>
            <rFont val="Tahoma"/>
            <family val="2"/>
          </rPr>
          <t>Vpišite.</t>
        </r>
      </text>
    </comment>
    <comment ref="R47" authorId="1">
      <text>
        <r>
          <rPr>
            <b/>
            <sz val="8"/>
            <rFont val="Tahoma"/>
            <family val="2"/>
          </rPr>
          <t>Vpišite.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<sst xmlns="http://schemas.openxmlformats.org/spreadsheetml/2006/main" count="517" uniqueCount="223">
  <si>
    <t>Tip</t>
  </si>
  <si>
    <t>ČLANKI IN DRUGI SESTAVNI DELI</t>
  </si>
  <si>
    <t>1.01</t>
  </si>
  <si>
    <t>A</t>
  </si>
  <si>
    <t>B</t>
  </si>
  <si>
    <t>C</t>
  </si>
  <si>
    <t>1.02</t>
  </si>
  <si>
    <t>1.03</t>
  </si>
  <si>
    <t>1.04</t>
  </si>
  <si>
    <t>Strokovni članek</t>
  </si>
  <si>
    <t>1.05</t>
  </si>
  <si>
    <t>Poljudni članek</t>
  </si>
  <si>
    <t>1.06</t>
  </si>
  <si>
    <t xml:space="preserve"> </t>
  </si>
  <si>
    <t>Vabljeno predavanje na domači konferenci</t>
  </si>
  <si>
    <t>Vabljeno predavanje na mednarodni konferenci</t>
  </si>
  <si>
    <t>1.07</t>
  </si>
  <si>
    <t>Objavljeni strokovni prispevek na konferenci; v tem</t>
  </si>
  <si>
    <t>Do 8</t>
  </si>
  <si>
    <t>Do 1</t>
  </si>
  <si>
    <t>Do 2</t>
  </si>
  <si>
    <t>Do 5</t>
  </si>
  <si>
    <t>Do 2,5</t>
  </si>
  <si>
    <t>Objavljeni znanstveni prispevek na konferenci; v tem:</t>
  </si>
  <si>
    <t>SKUPAJ</t>
  </si>
  <si>
    <t>1.08</t>
  </si>
  <si>
    <t>1.09</t>
  </si>
  <si>
    <t>1.16</t>
  </si>
  <si>
    <t>Samostojni strokovni sestavek v monografiji</t>
  </si>
  <si>
    <t>Samostojni znanstveni sestavek v monografiji</t>
  </si>
  <si>
    <t>1.17</t>
  </si>
  <si>
    <t>1.18</t>
  </si>
  <si>
    <t>Geslo - sestavek v enciklopediji, leksikonu, slovarju…</t>
  </si>
  <si>
    <t>1.19</t>
  </si>
  <si>
    <t>1.20</t>
  </si>
  <si>
    <t>Predgovor, spremna beseda</t>
  </si>
  <si>
    <t>1.21</t>
  </si>
  <si>
    <t>Polemika, diskusijski prispevek</t>
  </si>
  <si>
    <t>1.22</t>
  </si>
  <si>
    <t>Intervju</t>
  </si>
  <si>
    <t>1.24</t>
  </si>
  <si>
    <t>Bibliografija, kazalo ipd.</t>
  </si>
  <si>
    <t>1.25</t>
  </si>
  <si>
    <t>2.01</t>
  </si>
  <si>
    <t>2.02</t>
  </si>
  <si>
    <t>Znanstvena monografija</t>
  </si>
  <si>
    <t>Strokovna monografija</t>
  </si>
  <si>
    <t>2.03</t>
  </si>
  <si>
    <t>2.04</t>
  </si>
  <si>
    <t>2.05</t>
  </si>
  <si>
    <t>2.06</t>
  </si>
  <si>
    <t>2.07</t>
  </si>
  <si>
    <t>Bibliografija</t>
  </si>
  <si>
    <t>2.08</t>
  </si>
  <si>
    <t>Doktorska disertacija</t>
  </si>
  <si>
    <t>2.09</t>
  </si>
  <si>
    <t>Magistrsko delo</t>
  </si>
  <si>
    <t>2.10</t>
  </si>
  <si>
    <t>Specialistično delo</t>
  </si>
  <si>
    <t>2.11</t>
  </si>
  <si>
    <t>Diplomsko delo</t>
  </si>
  <si>
    <t>2.12</t>
  </si>
  <si>
    <t>Končno poročilo o rezultatih raziskav</t>
  </si>
  <si>
    <t>2.13</t>
  </si>
  <si>
    <t>2.14</t>
  </si>
  <si>
    <t>2.15</t>
  </si>
  <si>
    <t>2.16</t>
  </si>
  <si>
    <t>2.17</t>
  </si>
  <si>
    <t>Katalog razstave</t>
  </si>
  <si>
    <t>2.18</t>
  </si>
  <si>
    <t>2.19</t>
  </si>
  <si>
    <t>Poljudni film, radijska ali televizijska oddaja</t>
  </si>
  <si>
    <t>2.21</t>
  </si>
  <si>
    <t>Programska oprema</t>
  </si>
  <si>
    <t>2.23</t>
  </si>
  <si>
    <t>Patentna prijava</t>
  </si>
  <si>
    <t>2.24</t>
  </si>
  <si>
    <t>Patent</t>
  </si>
  <si>
    <t>2.25</t>
  </si>
  <si>
    <t>Druge monografije in druga zaključna dela</t>
  </si>
  <si>
    <t>IZVEDENA DELA</t>
  </si>
  <si>
    <t>3.10</t>
  </si>
  <si>
    <t>3.11</t>
  </si>
  <si>
    <t>3.12</t>
  </si>
  <si>
    <t>3.14</t>
  </si>
  <si>
    <t>Predavanje na tuji univerzi</t>
  </si>
  <si>
    <t>3.15</t>
  </si>
  <si>
    <t>Prispevek na konferenci brez natisa</t>
  </si>
  <si>
    <t>3.16</t>
  </si>
  <si>
    <t>Vabljeno predavanje na konferenci brez natisa</t>
  </si>
  <si>
    <t>3.25</t>
  </si>
  <si>
    <t>Druga izvedena dela</t>
  </si>
  <si>
    <t>Drugi članki ali sestavki</t>
  </si>
  <si>
    <t>Referat na domači konferenci, simpoziju, seminarju</t>
  </si>
  <si>
    <t>Referat na mednarodni konferenci, simpoziju, seminarju</t>
  </si>
  <si>
    <t>Do 4</t>
  </si>
  <si>
    <t>Do 0,1</t>
  </si>
  <si>
    <t>Referat na domači konferenci, seminarju</t>
  </si>
  <si>
    <t>Referat na mednarodni konferenci, seminarju</t>
  </si>
  <si>
    <t>Do 0,5</t>
  </si>
  <si>
    <t>Recenzija, prikaz knjige, kritika; v tem:</t>
  </si>
  <si>
    <t>Objavljena recenzija v obliki članka</t>
  </si>
  <si>
    <t>MONOGRAFIJE IN DRUGA ZAKLJUČENA DELA</t>
  </si>
  <si>
    <t>Do 20</t>
  </si>
  <si>
    <t>Do 10</t>
  </si>
  <si>
    <t>Nova dopolnjena izdaja</t>
  </si>
  <si>
    <t xml:space="preserve">  </t>
  </si>
  <si>
    <t xml:space="preserve">   </t>
  </si>
  <si>
    <t>Ime in priimek:</t>
  </si>
  <si>
    <t>Javna izvedba, objava ali predstavitev umetniškega dela:</t>
  </si>
  <si>
    <t>Do 3</t>
  </si>
  <si>
    <t>SEKUNDARNO AVTORSTVO</t>
  </si>
  <si>
    <t>Mentor pri doktoratu</t>
  </si>
  <si>
    <t>Somentor pri doktoratu</t>
  </si>
  <si>
    <t>Do 1,5</t>
  </si>
  <si>
    <t>Mentor pri magistrskem ali specialističnem delu</t>
  </si>
  <si>
    <t>Mentor pri študentski raziskovalni nalogi</t>
  </si>
  <si>
    <t>Somentor pri študentski raziskovalni nalogi</t>
  </si>
  <si>
    <t>Mentor pri študentski fakultetni nagradi</t>
  </si>
  <si>
    <t>Somentor pri študentski fakultetni nagradi</t>
  </si>
  <si>
    <t>Mentor pri študentski univerzitetni nagradi</t>
  </si>
  <si>
    <t>Somentro pri študentski univerzitetni nagradi</t>
  </si>
  <si>
    <t>Gostujoči profesor</t>
  </si>
  <si>
    <t>3.13</t>
  </si>
  <si>
    <t>Organiziranje znanstvenih in strokovnih srečanj</t>
  </si>
  <si>
    <t>Objavljen znanstveni prispevek na konferenci; v tem:</t>
  </si>
  <si>
    <t>Učno gradivo brez recenzije</t>
  </si>
  <si>
    <t>Univerzitetni ali visokošolski učbenik z recenzijo</t>
  </si>
  <si>
    <t>Izvirni znanstveni članek; v tem:</t>
  </si>
  <si>
    <t>Pregledni znanstveni članek; v tem:</t>
  </si>
  <si>
    <t>Kratki znanstveni članek; v tem:</t>
  </si>
  <si>
    <t>Objavljen strokovni prispevek na konferenci; v tem:</t>
  </si>
  <si>
    <t>Priročniki, slovarji, leksikoni, atlasi</t>
  </si>
  <si>
    <t>Izvedensko mnenje, arbitražna odločba, recenzija</t>
  </si>
  <si>
    <t>Umetniške poustvaritve</t>
  </si>
  <si>
    <t>Radijski in TV prispevki</t>
  </si>
  <si>
    <t>Domače revije ali knjige</t>
  </si>
  <si>
    <t>Tuje revije ali knjige</t>
  </si>
  <si>
    <t>Do 6</t>
  </si>
  <si>
    <t>Sourednik revije ali knjige; v tem:</t>
  </si>
  <si>
    <t>Urednik revije ali knjige; v tem:</t>
  </si>
  <si>
    <t>Somentor pri študentski univerzitetni nagradi</t>
  </si>
  <si>
    <t>SKUPAJ ČLANKI IN DRUGI SESTAVNI DELI</t>
  </si>
  <si>
    <t>Umet. dela: poezija, proza, skladbe, filmi, slike, drugo</t>
  </si>
  <si>
    <t>• z objavljeno kritiko</t>
  </si>
  <si>
    <t>• na pomembnih predstavitvah nacionalnega pomena</t>
  </si>
  <si>
    <t>• na mednarodni ravni</t>
  </si>
  <si>
    <t>• ki je vrhunski dosežek nacionalnega pomena</t>
  </si>
  <si>
    <t>• ki je vrhunski dosežek v mednarodnem prostoru</t>
  </si>
  <si>
    <t>SKUPAJ IZVEDENA DELA</t>
  </si>
  <si>
    <t>SKUPAJ SEKUNDARNO AVTORSTVO</t>
  </si>
  <si>
    <t>Možne točke</t>
  </si>
  <si>
    <t>točke</t>
  </si>
  <si>
    <t>ŠTK</t>
  </si>
  <si>
    <t>(ŠTD)</t>
  </si>
  <si>
    <t>Možne</t>
  </si>
  <si>
    <t>Do 0,25</t>
  </si>
  <si>
    <t xml:space="preserve"> Izvolit. doba</t>
  </si>
  <si>
    <t>Št. del</t>
  </si>
  <si>
    <t>SKUPAJ VSA DELA</t>
  </si>
  <si>
    <t>Srednješol., osnovnošol. ali drugi učbenik z recenzijo</t>
  </si>
  <si>
    <t>Projektna dokumentacija (idejni, izvedbeni projekt)</t>
  </si>
  <si>
    <t>PREGLED DELA IN TOČKOVALNIK</t>
  </si>
  <si>
    <t>Skupaj</t>
  </si>
  <si>
    <t xml:space="preserve">   Skupaj</t>
  </si>
  <si>
    <t>ZNANSTVENA DELA</t>
  </si>
  <si>
    <t xml:space="preserve">    ZNANSTVENA DELA</t>
  </si>
  <si>
    <t>STROKOVNA DELA</t>
  </si>
  <si>
    <t xml:space="preserve">      STROKOVNA DELA</t>
  </si>
  <si>
    <t>UMETNIŠKA DELA</t>
  </si>
  <si>
    <t>Znan. in dokum. film, drugo audio-vizual. neUMETNIŠKA DELA</t>
  </si>
  <si>
    <t xml:space="preserve">     UMETNIŠKA DELA</t>
  </si>
  <si>
    <t>IZOBRAŽEVALNA DELA</t>
  </si>
  <si>
    <t xml:space="preserve">   IZOBRAŽEVALNA DELA</t>
  </si>
  <si>
    <t>SKUPAJ MONOGRAFIJE IN DR. ZAKLJ. DELA</t>
  </si>
  <si>
    <t>Zaprošeni naziv in področje izvolitve:</t>
  </si>
  <si>
    <t>Sedanji naziv in področje izvolitve:</t>
  </si>
  <si>
    <t xml:space="preserve">Ime in priimek:                                </t>
  </si>
  <si>
    <t>od:</t>
  </si>
  <si>
    <t>do:</t>
  </si>
  <si>
    <t>Kraj in datum:</t>
  </si>
  <si>
    <t>Podpis člana strokovne komisije za izvolitev:</t>
  </si>
  <si>
    <t>Do 12 najpomembnejših del (navedite zaporedne številke del iz priložene bibliografije COBISS):</t>
  </si>
  <si>
    <t>v zadnjem izvolitvenem obdobju:</t>
  </si>
  <si>
    <t>Razstava (organiziranje)</t>
  </si>
  <si>
    <t>Do1</t>
  </si>
  <si>
    <t>Podpis kandidata:</t>
  </si>
  <si>
    <t xml:space="preserve">D </t>
  </si>
  <si>
    <t>D</t>
  </si>
  <si>
    <t>Prevodi člankov in drugih sestavnih delov</t>
  </si>
  <si>
    <t>Prevodi monografij in drugih zaključenih del</t>
  </si>
  <si>
    <t>Prevodi; v tem:</t>
  </si>
  <si>
    <t>Somentorstva; v tem:</t>
  </si>
  <si>
    <t>Mentorstva; v tem:</t>
  </si>
  <si>
    <t>Izvedba projekta z gospodarstvom</t>
  </si>
  <si>
    <t>A vrednost več kot 1 FTE</t>
  </si>
  <si>
    <t>B vrednost več kot 0,5 FTE</t>
  </si>
  <si>
    <t>C vrednost več kot 0,25 FTE</t>
  </si>
  <si>
    <t>D vrednost več kot 0,125 FTE</t>
  </si>
  <si>
    <t>Elaborat, predštudija, študija*</t>
  </si>
  <si>
    <t xml:space="preserve">* </t>
  </si>
  <si>
    <t>če je kandidat odgovorni sestavljalec pri usklajevanju veljavnega študijskega programa z Bolonjskim procesom ……do 3 točke</t>
  </si>
  <si>
    <t xml:space="preserve">2.13. ELABORAT, ŠTUDIJA IN PREDŠTUDIJA: </t>
  </si>
  <si>
    <t>če je kandidat odgovorni sestavljalec novega akredit. študijskega programa ……do 7 točk</t>
  </si>
  <si>
    <t xml:space="preserve"> z opravljenim delom na študijskem programu.</t>
  </si>
  <si>
    <t>Mentor pri strokovnem magisteriju</t>
  </si>
  <si>
    <t>do 0,75 točke na leto / 50 ur tutorstva</t>
  </si>
  <si>
    <t>Somentor pri strokovnem magisteriju</t>
  </si>
  <si>
    <t>v primeru, da je več odgovornih sestavljalcev študijskega program, se KIN predloži pisno izjavo vseh sestavljalcev z razdelitvijo točk v skladu</t>
  </si>
  <si>
    <r>
      <t>Mentor pri zaključenem</t>
    </r>
    <r>
      <rPr>
        <sz val="10"/>
        <rFont val="Arial CE"/>
        <family val="0"/>
      </rPr>
      <t xml:space="preserve"> delu na 1. stopnji</t>
    </r>
  </si>
  <si>
    <r>
      <t xml:space="preserve">Somentor pri </t>
    </r>
    <r>
      <rPr>
        <sz val="10"/>
        <rFont val="Arial CE"/>
        <family val="0"/>
      </rPr>
      <t>znanstvenem magistrskem ali specialističnem delu</t>
    </r>
  </si>
  <si>
    <r>
      <t xml:space="preserve">Somentor pri </t>
    </r>
    <r>
      <rPr>
        <sz val="10"/>
        <rFont val="Arial CE"/>
        <family val="0"/>
      </rPr>
      <t xml:space="preserve">zaključenem delu na 1. stopnji </t>
    </r>
  </si>
  <si>
    <t>Tutorstvo; v tem:</t>
  </si>
  <si>
    <t>Gostujoči učitelj - univerza / fakulteta                                  , od                          do</t>
  </si>
  <si>
    <t>E</t>
  </si>
  <si>
    <t>F</t>
  </si>
  <si>
    <t>Do 15</t>
  </si>
  <si>
    <t>Do 12</t>
  </si>
  <si>
    <t>Raziskovalni ali dokumentarni film, zvočna ali video publikacija</t>
  </si>
  <si>
    <t>Do 7,5</t>
  </si>
  <si>
    <t xml:space="preserve">Število citatov (brez samocitatov) celotno: </t>
  </si>
  <si>
    <t>dssd</t>
  </si>
  <si>
    <t>vxc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</si>
</sst>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4]dddd\,\ dd\.\ mmmm\ yyyy"/>
    <numFmt numFmtId="165" formatCode="0.0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9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sz val="20"/>
      <name val="Arial CE"/>
      <family val="0"/>
    </font>
    <font>
      <sz val="14"/>
      <name val="Arial CE"/>
      <family val="0"/>
    </font>
    <font>
      <b/>
      <sz val="2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mediumGray"/>
    </fill>
    <fill>
      <patternFill patternType="solid">
        <fgColor indexed="13"/>
        <bgColor indexed="64"/>
      </patternFill>
    </fill>
    <fill>
      <patternFill patternType="mediumGray">
        <bgColor indexed="13"/>
      </patternFill>
    </fill>
    <fill>
      <patternFill patternType="solid">
        <fgColor indexed="22"/>
        <bgColor indexed="64"/>
      </patternFill>
    </fill>
  </fills>
  <borders count="10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 style="thin"/>
    </border>
    <border>
      <left style="medium"/>
      <right/>
      <top/>
      <bottom/>
    </border>
    <border>
      <left style="thin"/>
      <right style="double"/>
      <top/>
      <bottom/>
    </border>
    <border>
      <left style="double"/>
      <right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double"/>
      <right/>
      <top style="thin"/>
      <bottom style="thin"/>
    </border>
    <border>
      <left style="medium"/>
      <right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double"/>
      <right style="thin"/>
      <top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double"/>
      <top style="medium"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>
        <color indexed="63"/>
      </top>
      <bottom style="hair"/>
    </border>
    <border>
      <left style="medium"/>
      <right/>
      <top style="medium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thin"/>
      <bottom style="thin"/>
    </border>
    <border>
      <left/>
      <right style="double"/>
      <top style="medium"/>
      <bottom style="thin"/>
    </border>
    <border>
      <left/>
      <right style="double"/>
      <top/>
      <bottom/>
    </border>
    <border>
      <left/>
      <right style="double"/>
      <top style="thin"/>
      <bottom style="thin"/>
    </border>
    <border>
      <left/>
      <right style="double"/>
      <top style="thin"/>
      <bottom style="medium"/>
    </border>
    <border>
      <left style="medium"/>
      <right/>
      <top style="thick"/>
      <bottom style="medium"/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 style="thin"/>
      <right style="medium"/>
      <top style="thick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500">
    <xf numFmtId="0" fontId="0" fillId="0" borderId="0" xfId="0" applyAlignment="1">
      <alignment/>
    </xf>
    <xf numFmtId="1" fontId="0" fillId="0" borderId="10" xfId="0" applyNumberFormat="1" applyBorder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1" fontId="0" fillId="0" borderId="12" xfId="0" applyNumberFormat="1" applyBorder="1" applyAlignment="1" applyProtection="1">
      <alignment/>
      <protection locked="0"/>
    </xf>
    <xf numFmtId="2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2" fontId="0" fillId="0" borderId="19" xfId="0" applyNumberForma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2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2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2" fontId="0" fillId="0" borderId="26" xfId="0" applyNumberForma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2" fontId="0" fillId="0" borderId="28" xfId="0" applyNumberForma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2" fontId="0" fillId="0" borderId="32" xfId="0" applyNumberFormat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2" fontId="0" fillId="0" borderId="34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2" fontId="0" fillId="0" borderId="13" xfId="0" applyNumberFormat="1" applyFont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2" fontId="0" fillId="0" borderId="36" xfId="0" applyNumberFormat="1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2" fontId="0" fillId="0" borderId="38" xfId="0" applyNumberFormat="1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2" fontId="0" fillId="0" borderId="39" xfId="0" applyNumberFormat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2" fontId="0" fillId="0" borderId="41" xfId="0" applyNumberFormat="1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1" fontId="0" fillId="0" borderId="18" xfId="0" applyNumberFormat="1" applyBorder="1" applyAlignment="1" applyProtection="1">
      <alignment/>
      <protection locked="0"/>
    </xf>
    <xf numFmtId="1" fontId="0" fillId="0" borderId="20" xfId="0" applyNumberFormat="1" applyBorder="1" applyAlignment="1" applyProtection="1">
      <alignment/>
      <protection locked="0"/>
    </xf>
    <xf numFmtId="1" fontId="0" fillId="0" borderId="40" xfId="0" applyNumberFormat="1" applyBorder="1" applyAlignment="1" applyProtection="1">
      <alignment/>
      <protection locked="0"/>
    </xf>
    <xf numFmtId="1" fontId="0" fillId="0" borderId="41" xfId="0" applyNumberFormat="1" applyBorder="1" applyAlignment="1" applyProtection="1">
      <alignment/>
      <protection locked="0"/>
    </xf>
    <xf numFmtId="1" fontId="0" fillId="0" borderId="16" xfId="0" applyNumberFormat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44" xfId="0" applyFon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wrapText="1"/>
      <protection locked="0"/>
    </xf>
    <xf numFmtId="0" fontId="0" fillId="0" borderId="45" xfId="0" applyBorder="1" applyAlignment="1" applyProtection="1">
      <alignment/>
      <protection locked="0"/>
    </xf>
    <xf numFmtId="2" fontId="0" fillId="0" borderId="46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44" xfId="0" applyBorder="1" applyAlignment="1" applyProtection="1">
      <alignment/>
      <protection locked="0"/>
    </xf>
    <xf numFmtId="2" fontId="0" fillId="0" borderId="47" xfId="0" applyNumberFormat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44" xfId="0" applyFill="1" applyBorder="1" applyAlignment="1" applyProtection="1">
      <alignment/>
      <protection locked="0"/>
    </xf>
    <xf numFmtId="0" fontId="0" fillId="33" borderId="44" xfId="0" applyFill="1" applyBorder="1" applyAlignment="1" applyProtection="1">
      <alignment/>
      <protection/>
    </xf>
    <xf numFmtId="2" fontId="0" fillId="33" borderId="11" xfId="0" applyNumberFormat="1" applyFill="1" applyBorder="1" applyAlignment="1" applyProtection="1">
      <alignment/>
      <protection/>
    </xf>
    <xf numFmtId="2" fontId="0" fillId="33" borderId="13" xfId="0" applyNumberForma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 locked="0"/>
    </xf>
    <xf numFmtId="0" fontId="0" fillId="34" borderId="48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8" fillId="0" borderId="14" xfId="0" applyFont="1" applyBorder="1" applyAlignment="1" applyProtection="1">
      <alignment/>
      <protection locked="0"/>
    </xf>
    <xf numFmtId="0" fontId="8" fillId="0" borderId="44" xfId="0" applyFont="1" applyBorder="1" applyAlignment="1" applyProtection="1">
      <alignment/>
      <protection locked="0"/>
    </xf>
    <xf numFmtId="0" fontId="3" fillId="0" borderId="49" xfId="0" applyFont="1" applyBorder="1" applyAlignment="1" applyProtection="1">
      <alignment horizontal="center"/>
      <protection locked="0"/>
    </xf>
    <xf numFmtId="0" fontId="3" fillId="0" borderId="50" xfId="0" applyFont="1" applyBorder="1" applyAlignment="1" applyProtection="1">
      <alignment horizontal="center"/>
      <protection locked="0"/>
    </xf>
    <xf numFmtId="0" fontId="3" fillId="0" borderId="51" xfId="0" applyFont="1" applyBorder="1" applyAlignment="1" applyProtection="1">
      <alignment horizontal="center"/>
      <protection locked="0"/>
    </xf>
    <xf numFmtId="0" fontId="3" fillId="0" borderId="52" xfId="0" applyFont="1" applyBorder="1" applyAlignment="1" applyProtection="1">
      <alignment horizontal="center"/>
      <protection locked="0"/>
    </xf>
    <xf numFmtId="0" fontId="0" fillId="0" borderId="53" xfId="0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3" fillId="34" borderId="48" xfId="0" applyFont="1" applyFill="1" applyBorder="1" applyAlignment="1" applyProtection="1">
      <alignment horizontal="right"/>
      <protection locked="0"/>
    </xf>
    <xf numFmtId="0" fontId="0" fillId="0" borderId="54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5" borderId="14" xfId="0" applyFill="1" applyBorder="1" applyAlignment="1" applyProtection="1">
      <alignment/>
      <protection locked="0"/>
    </xf>
    <xf numFmtId="2" fontId="0" fillId="33" borderId="17" xfId="0" applyNumberFormat="1" applyFill="1" applyBorder="1" applyAlignment="1" applyProtection="1">
      <alignment/>
      <protection locked="0"/>
    </xf>
    <xf numFmtId="0" fontId="0" fillId="35" borderId="53" xfId="0" applyFill="1" applyBorder="1" applyAlignment="1" applyProtection="1">
      <alignment/>
      <protection locked="0"/>
    </xf>
    <xf numFmtId="2" fontId="0" fillId="35" borderId="53" xfId="0" applyNumberFormat="1" applyFill="1" applyBorder="1" applyAlignment="1" applyProtection="1">
      <alignment/>
      <protection locked="0"/>
    </xf>
    <xf numFmtId="2" fontId="0" fillId="35" borderId="0" xfId="0" applyNumberFormat="1" applyFill="1" applyBorder="1" applyAlignment="1" applyProtection="1">
      <alignment/>
      <protection locked="0"/>
    </xf>
    <xf numFmtId="0" fontId="0" fillId="35" borderId="48" xfId="0" applyFill="1" applyBorder="1" applyAlignment="1" applyProtection="1">
      <alignment/>
      <protection locked="0"/>
    </xf>
    <xf numFmtId="2" fontId="0" fillId="35" borderId="48" xfId="0" applyNumberFormat="1" applyFill="1" applyBorder="1" applyAlignment="1" applyProtection="1">
      <alignment/>
      <protection locked="0"/>
    </xf>
    <xf numFmtId="0" fontId="0" fillId="35" borderId="44" xfId="0" applyFill="1" applyBorder="1" applyAlignment="1" applyProtection="1">
      <alignment/>
      <protection locked="0"/>
    </xf>
    <xf numFmtId="2" fontId="0" fillId="35" borderId="44" xfId="0" applyNumberFormat="1" applyFill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2" fontId="0" fillId="33" borderId="44" xfId="0" applyNumberFormat="1" applyFill="1" applyBorder="1" applyAlignment="1" applyProtection="1">
      <alignment/>
      <protection locked="0"/>
    </xf>
    <xf numFmtId="1" fontId="0" fillId="0" borderId="25" xfId="0" applyNumberFormat="1" applyBorder="1" applyAlignment="1" applyProtection="1">
      <alignment/>
      <protection locked="0"/>
    </xf>
    <xf numFmtId="1" fontId="0" fillId="0" borderId="36" xfId="0" applyNumberFormat="1" applyBorder="1" applyAlignment="1" applyProtection="1">
      <alignment/>
      <protection locked="0"/>
    </xf>
    <xf numFmtId="2" fontId="0" fillId="35" borderId="39" xfId="0" applyNumberFormat="1" applyFill="1" applyBorder="1" applyAlignment="1" applyProtection="1">
      <alignment/>
      <protection locked="0"/>
    </xf>
    <xf numFmtId="1" fontId="0" fillId="0" borderId="29" xfId="0" applyNumberFormat="1" applyBorder="1" applyAlignment="1" applyProtection="1">
      <alignment/>
      <protection locked="0"/>
    </xf>
    <xf numFmtId="2" fontId="0" fillId="0" borderId="44" xfId="0" applyNumberFormat="1" applyBorder="1" applyAlignment="1" applyProtection="1">
      <alignment/>
      <protection locked="0"/>
    </xf>
    <xf numFmtId="1" fontId="0" fillId="0" borderId="14" xfId="0" applyNumberFormat="1" applyBorder="1" applyAlignment="1" applyProtection="1">
      <alignment/>
      <protection locked="0"/>
    </xf>
    <xf numFmtId="49" fontId="0" fillId="0" borderId="25" xfId="0" applyNumberFormat="1" applyBorder="1" applyAlignment="1" applyProtection="1">
      <alignment/>
      <protection locked="0"/>
    </xf>
    <xf numFmtId="1" fontId="0" fillId="0" borderId="31" xfId="0" applyNumberFormat="1" applyBorder="1" applyAlignment="1" applyProtection="1">
      <alignment/>
      <protection locked="0"/>
    </xf>
    <xf numFmtId="2" fontId="0" fillId="0" borderId="53" xfId="0" applyNumberFormat="1" applyBorder="1" applyAlignment="1" applyProtection="1">
      <alignment/>
      <protection locked="0"/>
    </xf>
    <xf numFmtId="1" fontId="0" fillId="0" borderId="53" xfId="0" applyNumberFormat="1" applyBorder="1" applyAlignment="1" applyProtection="1">
      <alignment/>
      <protection locked="0"/>
    </xf>
    <xf numFmtId="2" fontId="0" fillId="0" borderId="55" xfId="0" applyNumberFormat="1" applyBorder="1" applyAlignment="1" applyProtection="1">
      <alignment/>
      <protection locked="0"/>
    </xf>
    <xf numFmtId="0" fontId="0" fillId="35" borderId="36" xfId="0" applyFill="1" applyBorder="1" applyAlignment="1" applyProtection="1">
      <alignment/>
      <protection locked="0"/>
    </xf>
    <xf numFmtId="0" fontId="0" fillId="35" borderId="25" xfId="0" applyFill="1" applyBorder="1" applyAlignment="1" applyProtection="1">
      <alignment/>
      <protection locked="0"/>
    </xf>
    <xf numFmtId="0" fontId="0" fillId="35" borderId="39" xfId="0" applyFill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35" borderId="29" xfId="0" applyFill="1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31" xfId="0" applyFill="1" applyBorder="1" applyAlignment="1" applyProtection="1">
      <alignment/>
      <protection locked="0"/>
    </xf>
    <xf numFmtId="0" fontId="0" fillId="35" borderId="46" xfId="0" applyFill="1" applyBorder="1" applyAlignment="1" applyProtection="1">
      <alignment/>
      <protection locked="0"/>
    </xf>
    <xf numFmtId="0" fontId="0" fillId="35" borderId="55" xfId="0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/>
      <protection locked="0"/>
    </xf>
    <xf numFmtId="2" fontId="0" fillId="35" borderId="56" xfId="0" applyNumberFormat="1" applyFill="1" applyBorder="1" applyAlignment="1" applyProtection="1">
      <alignment/>
      <protection locked="0"/>
    </xf>
    <xf numFmtId="0" fontId="3" fillId="0" borderId="40" xfId="0" applyFont="1" applyBorder="1" applyAlignment="1" applyProtection="1">
      <alignment/>
      <protection locked="0"/>
    </xf>
    <xf numFmtId="2" fontId="3" fillId="0" borderId="46" xfId="0" applyNumberFormat="1" applyFont="1" applyBorder="1" applyAlignment="1" applyProtection="1">
      <alignment/>
      <protection locked="0"/>
    </xf>
    <xf numFmtId="0" fontId="3" fillId="0" borderId="42" xfId="0" applyFont="1" applyBorder="1" applyAlignment="1" applyProtection="1">
      <alignment/>
      <protection locked="0"/>
    </xf>
    <xf numFmtId="2" fontId="3" fillId="0" borderId="34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2" fontId="0" fillId="35" borderId="17" xfId="0" applyNumberFormat="1" applyFill="1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2" fontId="0" fillId="0" borderId="56" xfId="0" applyNumberFormat="1" applyBorder="1" applyAlignment="1" applyProtection="1">
      <alignment/>
      <protection locked="0"/>
    </xf>
    <xf numFmtId="2" fontId="0" fillId="0" borderId="48" xfId="0" applyNumberFormat="1" applyBorder="1" applyAlignment="1" applyProtection="1">
      <alignment/>
      <protection locked="0"/>
    </xf>
    <xf numFmtId="0" fontId="0" fillId="0" borderId="44" xfId="0" applyFont="1" applyBorder="1" applyAlignment="1" applyProtection="1">
      <alignment/>
      <protection locked="0"/>
    </xf>
    <xf numFmtId="2" fontId="0" fillId="0" borderId="44" xfId="0" applyNumberFormat="1" applyFont="1" applyBorder="1" applyAlignment="1" applyProtection="1">
      <alignment/>
      <protection locked="0"/>
    </xf>
    <xf numFmtId="2" fontId="2" fillId="0" borderId="17" xfId="0" applyNumberFormat="1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2" fontId="0" fillId="0" borderId="16" xfId="0" applyNumberForma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2" fontId="0" fillId="0" borderId="41" xfId="0" applyNumberFormat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2" fontId="0" fillId="0" borderId="34" xfId="0" applyNumberForma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0" fillId="0" borderId="57" xfId="0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60" xfId="0" applyFont="1" applyBorder="1" applyAlignment="1" applyProtection="1">
      <alignment/>
      <protection/>
    </xf>
    <xf numFmtId="0" fontId="3" fillId="0" borderId="54" xfId="0" applyFont="1" applyBorder="1" applyAlignment="1" applyProtection="1">
      <alignment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/>
      <protection/>
    </xf>
    <xf numFmtId="0" fontId="3" fillId="0" borderId="50" xfId="0" applyFont="1" applyBorder="1" applyAlignment="1" applyProtection="1">
      <alignment horizontal="center"/>
      <protection/>
    </xf>
    <xf numFmtId="0" fontId="3" fillId="0" borderId="51" xfId="0" applyFont="1" applyBorder="1" applyAlignment="1" applyProtection="1">
      <alignment horizontal="center"/>
      <protection/>
    </xf>
    <xf numFmtId="0" fontId="3" fillId="0" borderId="52" xfId="0" applyFont="1" applyBorder="1" applyAlignment="1" applyProtection="1">
      <alignment horizontal="center"/>
      <protection/>
    </xf>
    <xf numFmtId="0" fontId="3" fillId="0" borderId="62" xfId="0" applyFont="1" applyBorder="1" applyAlignment="1" applyProtection="1">
      <alignment horizontal="center"/>
      <protection/>
    </xf>
    <xf numFmtId="0" fontId="3" fillId="0" borderId="63" xfId="0" applyFont="1" applyBorder="1" applyAlignment="1" applyProtection="1">
      <alignment horizontal="center"/>
      <protection/>
    </xf>
    <xf numFmtId="0" fontId="3" fillId="0" borderId="64" xfId="0" applyFont="1" applyBorder="1" applyAlignment="1" applyProtection="1">
      <alignment/>
      <protection/>
    </xf>
    <xf numFmtId="0" fontId="3" fillId="0" borderId="65" xfId="0" applyFont="1" applyBorder="1" applyAlignment="1" applyProtection="1">
      <alignment/>
      <protection/>
    </xf>
    <xf numFmtId="0" fontId="0" fillId="0" borderId="66" xfId="0" applyFill="1" applyBorder="1" applyAlignment="1" applyProtection="1">
      <alignment/>
      <protection/>
    </xf>
    <xf numFmtId="1" fontId="0" fillId="0" borderId="18" xfId="0" applyNumberFormat="1" applyFill="1" applyBorder="1" applyAlignment="1" applyProtection="1">
      <alignment/>
      <protection/>
    </xf>
    <xf numFmtId="2" fontId="0" fillId="0" borderId="19" xfId="0" applyNumberFormat="1" applyFill="1" applyBorder="1" applyAlignment="1" applyProtection="1">
      <alignment/>
      <protection/>
    </xf>
    <xf numFmtId="1" fontId="0" fillId="0" borderId="20" xfId="0" applyNumberFormat="1" applyFill="1" applyBorder="1" applyAlignment="1" applyProtection="1">
      <alignment/>
      <protection/>
    </xf>
    <xf numFmtId="2" fontId="0" fillId="0" borderId="21" xfId="0" applyNumberFormat="1" applyFill="1" applyBorder="1" applyAlignment="1" applyProtection="1">
      <alignment/>
      <protection/>
    </xf>
    <xf numFmtId="2" fontId="0" fillId="0" borderId="38" xfId="0" applyNumberFormat="1" applyFill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44" xfId="0" applyFont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2" fontId="0" fillId="0" borderId="14" xfId="0" applyNumberForma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2" fontId="0" fillId="0" borderId="13" xfId="0" applyNumberFormat="1" applyFill="1" applyBorder="1" applyAlignment="1" applyProtection="1">
      <alignment/>
      <protection/>
    </xf>
    <xf numFmtId="2" fontId="0" fillId="0" borderId="16" xfId="0" applyNumberFormat="1" applyFill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3" fillId="0" borderId="67" xfId="0" applyFont="1" applyBorder="1" applyAlignment="1" applyProtection="1">
      <alignment horizontal="center"/>
      <protection/>
    </xf>
    <xf numFmtId="0" fontId="3" fillId="0" borderId="46" xfId="0" applyFont="1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53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2" fontId="0" fillId="0" borderId="46" xfId="0" applyNumberFormat="1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2" fontId="0" fillId="0" borderId="34" xfId="0" applyNumberFormat="1" applyFill="1" applyBorder="1" applyAlignment="1" applyProtection="1">
      <alignment/>
      <protection/>
    </xf>
    <xf numFmtId="2" fontId="0" fillId="0" borderId="41" xfId="0" applyNumberFormat="1" applyFill="1" applyBorder="1" applyAlignment="1" applyProtection="1">
      <alignment/>
      <protection/>
    </xf>
    <xf numFmtId="0" fontId="3" fillId="0" borderId="68" xfId="0" applyFont="1" applyBorder="1" applyAlignment="1" applyProtection="1">
      <alignment/>
      <protection/>
    </xf>
    <xf numFmtId="0" fontId="0" fillId="0" borderId="69" xfId="0" applyFill="1" applyBorder="1" applyAlignment="1" applyProtection="1">
      <alignment/>
      <protection/>
    </xf>
    <xf numFmtId="1" fontId="3" fillId="0" borderId="68" xfId="0" applyNumberFormat="1" applyFont="1" applyFill="1" applyBorder="1" applyAlignment="1" applyProtection="1">
      <alignment/>
      <protection/>
    </xf>
    <xf numFmtId="2" fontId="3" fillId="0" borderId="70" xfId="0" applyNumberFormat="1" applyFont="1" applyFill="1" applyBorder="1" applyAlignment="1" applyProtection="1">
      <alignment/>
      <protection/>
    </xf>
    <xf numFmtId="1" fontId="3" fillId="0" borderId="71" xfId="0" applyNumberFormat="1" applyFont="1" applyFill="1" applyBorder="1" applyAlignment="1" applyProtection="1">
      <alignment/>
      <protection/>
    </xf>
    <xf numFmtId="2" fontId="3" fillId="0" borderId="72" xfId="0" applyNumberFormat="1" applyFont="1" applyFill="1" applyBorder="1" applyAlignment="1" applyProtection="1">
      <alignment/>
      <protection/>
    </xf>
    <xf numFmtId="2" fontId="3" fillId="0" borderId="73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3" fillId="0" borderId="7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75" xfId="0" applyFont="1" applyBorder="1" applyAlignment="1" applyProtection="1">
      <alignment horizontal="center" vertical="center" wrapText="1"/>
      <protection/>
    </xf>
    <xf numFmtId="49" fontId="3" fillId="0" borderId="76" xfId="0" applyNumberFormat="1" applyFont="1" applyBorder="1" applyAlignment="1" applyProtection="1">
      <alignment horizontal="center" vertical="center"/>
      <protection/>
    </xf>
    <xf numFmtId="0" fontId="0" fillId="0" borderId="77" xfId="0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0" fillId="0" borderId="78" xfId="0" applyFont="1" applyFill="1" applyBorder="1" applyAlignment="1" applyProtection="1">
      <alignment/>
      <protection/>
    </xf>
    <xf numFmtId="0" fontId="0" fillId="0" borderId="78" xfId="0" applyBorder="1" applyAlignment="1" applyProtection="1">
      <alignment/>
      <protection/>
    </xf>
    <xf numFmtId="0" fontId="0" fillId="0" borderId="79" xfId="0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0" fillId="0" borderId="80" xfId="0" applyFont="1" applyFill="1" applyBorder="1" applyAlignment="1" applyProtection="1">
      <alignment/>
      <protection/>
    </xf>
    <xf numFmtId="0" fontId="0" fillId="0" borderId="81" xfId="0" applyFont="1" applyFill="1" applyBorder="1" applyAlignment="1" applyProtection="1">
      <alignment/>
      <protection/>
    </xf>
    <xf numFmtId="0" fontId="0" fillId="0" borderId="81" xfId="0" applyBorder="1" applyAlignment="1" applyProtection="1">
      <alignment/>
      <protection/>
    </xf>
    <xf numFmtId="0" fontId="0" fillId="0" borderId="82" xfId="0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81" xfId="0" applyFont="1" applyFill="1" applyBorder="1" applyAlignment="1" applyProtection="1">
      <alignment/>
      <protection/>
    </xf>
    <xf numFmtId="0" fontId="0" fillId="0" borderId="83" xfId="0" applyFont="1" applyFill="1" applyBorder="1" applyAlignment="1" applyProtection="1">
      <alignment/>
      <protection/>
    </xf>
    <xf numFmtId="0" fontId="0" fillId="0" borderId="84" xfId="0" applyFont="1" applyFill="1" applyBorder="1" applyAlignment="1" applyProtection="1">
      <alignment/>
      <protection/>
    </xf>
    <xf numFmtId="0" fontId="0" fillId="0" borderId="84" xfId="0" applyBorder="1" applyAlignment="1" applyProtection="1">
      <alignment/>
      <protection/>
    </xf>
    <xf numFmtId="0" fontId="0" fillId="0" borderId="85" xfId="0" applyBorder="1" applyAlignment="1" applyProtection="1">
      <alignment/>
      <protection/>
    </xf>
    <xf numFmtId="49" fontId="3" fillId="0" borderId="40" xfId="0" applyNumberFormat="1" applyFont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/>
      <protection/>
    </xf>
    <xf numFmtId="0" fontId="0" fillId="0" borderId="81" xfId="0" applyFill="1" applyBorder="1" applyAlignment="1" applyProtection="1">
      <alignment/>
      <protection/>
    </xf>
    <xf numFmtId="0" fontId="0" fillId="0" borderId="80" xfId="0" applyFill="1" applyBorder="1" applyAlignment="1" applyProtection="1">
      <alignment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0" borderId="86" xfId="0" applyFill="1" applyBorder="1" applyAlignment="1" applyProtection="1">
      <alignment/>
      <protection/>
    </xf>
    <xf numFmtId="0" fontId="0" fillId="0" borderId="86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36" borderId="53" xfId="0" applyFill="1" applyBorder="1" applyAlignment="1" applyProtection="1">
      <alignment/>
      <protection/>
    </xf>
    <xf numFmtId="0" fontId="0" fillId="36" borderId="45" xfId="0" applyFill="1" applyBorder="1" applyAlignment="1" applyProtection="1">
      <alignment/>
      <protection/>
    </xf>
    <xf numFmtId="0" fontId="0" fillId="37" borderId="14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77" xfId="0" applyFill="1" applyBorder="1" applyAlignment="1" applyProtection="1">
      <alignment/>
      <protection/>
    </xf>
    <xf numFmtId="0" fontId="0" fillId="36" borderId="36" xfId="0" applyFill="1" applyBorder="1" applyAlignment="1" applyProtection="1">
      <alignment/>
      <protection/>
    </xf>
    <xf numFmtId="0" fontId="0" fillId="36" borderId="48" xfId="0" applyFill="1" applyBorder="1" applyAlignment="1" applyProtection="1">
      <alignment/>
      <protection/>
    </xf>
    <xf numFmtId="0" fontId="0" fillId="36" borderId="43" xfId="0" applyFill="1" applyBorder="1" applyAlignment="1" applyProtection="1">
      <alignment/>
      <protection/>
    </xf>
    <xf numFmtId="0" fontId="0" fillId="36" borderId="14" xfId="0" applyFill="1" applyBorder="1" applyAlignment="1" applyProtection="1">
      <alignment/>
      <protection/>
    </xf>
    <xf numFmtId="0" fontId="0" fillId="0" borderId="45" xfId="0" applyFill="1" applyBorder="1" applyAlignment="1" applyProtection="1">
      <alignment/>
      <protection/>
    </xf>
    <xf numFmtId="0" fontId="0" fillId="0" borderId="46" xfId="0" applyFill="1" applyBorder="1" applyAlignment="1" applyProtection="1">
      <alignment/>
      <protection/>
    </xf>
    <xf numFmtId="0" fontId="0" fillId="0" borderId="48" xfId="0" applyFill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49" fontId="3" fillId="0" borderId="29" xfId="0" applyNumberFormat="1" applyFont="1" applyBorder="1" applyAlignment="1" applyProtection="1">
      <alignment horizontal="center"/>
      <protection/>
    </xf>
    <xf numFmtId="49" fontId="3" fillId="0" borderId="25" xfId="0" applyNumberFormat="1" applyFont="1" applyBorder="1" applyAlignment="1" applyProtection="1">
      <alignment horizontal="center"/>
      <protection/>
    </xf>
    <xf numFmtId="49" fontId="0" fillId="0" borderId="29" xfId="0" applyNumberFormat="1" applyBorder="1" applyAlignment="1" applyProtection="1">
      <alignment/>
      <protection/>
    </xf>
    <xf numFmtId="49" fontId="0" fillId="0" borderId="25" xfId="0" applyNumberFormat="1" applyBorder="1" applyAlignment="1" applyProtection="1">
      <alignment/>
      <protection/>
    </xf>
    <xf numFmtId="49" fontId="0" fillId="0" borderId="31" xfId="0" applyNumberFormat="1" applyBorder="1" applyAlignment="1" applyProtection="1">
      <alignment/>
      <protection/>
    </xf>
    <xf numFmtId="0" fontId="3" fillId="33" borderId="87" xfId="0" applyFont="1" applyFill="1" applyBorder="1" applyAlignment="1" applyProtection="1">
      <alignment horizontal="center"/>
      <protection/>
    </xf>
    <xf numFmtId="0" fontId="3" fillId="33" borderId="70" xfId="0" applyFont="1" applyFill="1" applyBorder="1" applyAlignment="1" applyProtection="1">
      <alignment/>
      <protection/>
    </xf>
    <xf numFmtId="0" fontId="3" fillId="33" borderId="69" xfId="0" applyFont="1" applyFill="1" applyBorder="1" applyAlignment="1" applyProtection="1">
      <alignment/>
      <protection/>
    </xf>
    <xf numFmtId="0" fontId="0" fillId="33" borderId="70" xfId="0" applyFill="1" applyBorder="1" applyAlignment="1" applyProtection="1">
      <alignment/>
      <protection/>
    </xf>
    <xf numFmtId="0" fontId="3" fillId="0" borderId="88" xfId="0" applyFont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2" fontId="0" fillId="33" borderId="0" xfId="0" applyNumberFormat="1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2" fontId="0" fillId="33" borderId="39" xfId="0" applyNumberFormat="1" applyFill="1" applyBorder="1" applyAlignment="1" applyProtection="1">
      <alignment/>
      <protection/>
    </xf>
    <xf numFmtId="2" fontId="0" fillId="33" borderId="0" xfId="0" applyNumberFormat="1" applyFill="1" applyBorder="1" applyAlignment="1" applyProtection="1">
      <alignment horizontal="center"/>
      <protection/>
    </xf>
    <xf numFmtId="0" fontId="0" fillId="33" borderId="48" xfId="0" applyFill="1" applyBorder="1" applyAlignment="1" applyProtection="1">
      <alignment/>
      <protection/>
    </xf>
    <xf numFmtId="2" fontId="0" fillId="33" borderId="48" xfId="0" applyNumberFormat="1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2" fontId="0" fillId="33" borderId="56" xfId="0" applyNumberFormat="1" applyFill="1" applyBorder="1" applyAlignment="1" applyProtection="1">
      <alignment/>
      <protection/>
    </xf>
    <xf numFmtId="1" fontId="3" fillId="33" borderId="22" xfId="0" applyNumberFormat="1" applyFont="1" applyFill="1" applyBorder="1" applyAlignment="1" applyProtection="1">
      <alignment/>
      <protection/>
    </xf>
    <xf numFmtId="2" fontId="3" fillId="33" borderId="23" xfId="0" applyNumberFormat="1" applyFont="1" applyFill="1" applyBorder="1" applyAlignment="1" applyProtection="1">
      <alignment/>
      <protection/>
    </xf>
    <xf numFmtId="1" fontId="3" fillId="33" borderId="48" xfId="0" applyNumberFormat="1" applyFont="1" applyFill="1" applyBorder="1" applyAlignment="1" applyProtection="1">
      <alignment/>
      <protection/>
    </xf>
    <xf numFmtId="2" fontId="3" fillId="33" borderId="21" xfId="0" applyNumberFormat="1" applyFont="1" applyFill="1" applyBorder="1" applyAlignment="1" applyProtection="1">
      <alignment/>
      <protection/>
    </xf>
    <xf numFmtId="2" fontId="3" fillId="33" borderId="11" xfId="0" applyNumberFormat="1" applyFont="1" applyFill="1" applyBorder="1" applyAlignment="1" applyProtection="1">
      <alignment/>
      <protection/>
    </xf>
    <xf numFmtId="1" fontId="0" fillId="33" borderId="10" xfId="0" applyNumberFormat="1" applyFill="1" applyBorder="1" applyAlignment="1" applyProtection="1">
      <alignment/>
      <protection/>
    </xf>
    <xf numFmtId="1" fontId="0" fillId="33" borderId="16" xfId="0" applyNumberFormat="1" applyFill="1" applyBorder="1" applyAlignment="1" applyProtection="1">
      <alignment/>
      <protection/>
    </xf>
    <xf numFmtId="1" fontId="0" fillId="33" borderId="29" xfId="0" applyNumberFormat="1" applyFill="1" applyBorder="1" applyAlignment="1" applyProtection="1">
      <alignment/>
      <protection/>
    </xf>
    <xf numFmtId="1" fontId="0" fillId="33" borderId="44" xfId="0" applyNumberFormat="1" applyFill="1" applyBorder="1" applyAlignment="1" applyProtection="1">
      <alignment/>
      <protection/>
    </xf>
    <xf numFmtId="2" fontId="0" fillId="33" borderId="17" xfId="0" applyNumberFormat="1" applyFill="1" applyBorder="1" applyAlignment="1" applyProtection="1">
      <alignment/>
      <protection/>
    </xf>
    <xf numFmtId="1" fontId="0" fillId="33" borderId="31" xfId="0" applyNumberFormat="1" applyFill="1" applyBorder="1" applyAlignment="1" applyProtection="1">
      <alignment/>
      <protection/>
    </xf>
    <xf numFmtId="1" fontId="0" fillId="33" borderId="53" xfId="0" applyNumberFormat="1" applyFill="1" applyBorder="1" applyAlignment="1" applyProtection="1">
      <alignment/>
      <protection/>
    </xf>
    <xf numFmtId="2" fontId="0" fillId="33" borderId="55" xfId="0" applyNumberFormat="1" applyFill="1" applyBorder="1" applyAlignment="1" applyProtection="1">
      <alignment/>
      <protection/>
    </xf>
    <xf numFmtId="1" fontId="0" fillId="33" borderId="25" xfId="0" applyNumberFormat="1" applyFill="1" applyBorder="1" applyAlignment="1" applyProtection="1">
      <alignment/>
      <protection/>
    </xf>
    <xf numFmtId="1" fontId="0" fillId="33" borderId="0" xfId="0" applyNumberFormat="1" applyFill="1" applyBorder="1" applyAlignment="1" applyProtection="1">
      <alignment/>
      <protection/>
    </xf>
    <xf numFmtId="1" fontId="3" fillId="33" borderId="10" xfId="0" applyNumberFormat="1" applyFont="1" applyFill="1" applyBorder="1" applyAlignment="1" applyProtection="1">
      <alignment/>
      <protection/>
    </xf>
    <xf numFmtId="1" fontId="3" fillId="33" borderId="20" xfId="0" applyNumberFormat="1" applyFont="1" applyFill="1" applyBorder="1" applyAlignment="1" applyProtection="1">
      <alignment/>
      <protection/>
    </xf>
    <xf numFmtId="2" fontId="3" fillId="33" borderId="17" xfId="0" applyNumberFormat="1" applyFont="1" applyFill="1" applyBorder="1" applyAlignment="1" applyProtection="1">
      <alignment/>
      <protection/>
    </xf>
    <xf numFmtId="0" fontId="0" fillId="33" borderId="53" xfId="0" applyFill="1" applyBorder="1" applyAlignment="1" applyProtection="1">
      <alignment/>
      <protection/>
    </xf>
    <xf numFmtId="2" fontId="0" fillId="33" borderId="53" xfId="0" applyNumberFormat="1" applyFill="1" applyBorder="1" applyAlignment="1" applyProtection="1">
      <alignment/>
      <protection/>
    </xf>
    <xf numFmtId="1" fontId="3" fillId="33" borderId="15" xfId="0" applyNumberFormat="1" applyFont="1" applyFill="1" applyBorder="1" applyAlignment="1" applyProtection="1">
      <alignment/>
      <protection/>
    </xf>
    <xf numFmtId="2" fontId="0" fillId="33" borderId="44" xfId="0" applyNumberFormat="1" applyFill="1" applyBorder="1" applyAlignment="1" applyProtection="1">
      <alignment/>
      <protection/>
    </xf>
    <xf numFmtId="1" fontId="3" fillId="33" borderId="43" xfId="0" applyNumberFormat="1" applyFont="1" applyFill="1" applyBorder="1" applyAlignment="1" applyProtection="1">
      <alignment/>
      <protection/>
    </xf>
    <xf numFmtId="0" fontId="0" fillId="33" borderId="36" xfId="0" applyFill="1" applyBorder="1" applyAlignment="1" applyProtection="1">
      <alignment/>
      <protection/>
    </xf>
    <xf numFmtId="1" fontId="3" fillId="33" borderId="68" xfId="0" applyNumberFormat="1" applyFont="1" applyFill="1" applyBorder="1" applyAlignment="1" applyProtection="1">
      <alignment/>
      <protection/>
    </xf>
    <xf numFmtId="1" fontId="3" fillId="33" borderId="89" xfId="0" applyNumberFormat="1" applyFont="1" applyFill="1" applyBorder="1" applyAlignment="1" applyProtection="1">
      <alignment/>
      <protection/>
    </xf>
    <xf numFmtId="1" fontId="3" fillId="33" borderId="90" xfId="0" applyNumberFormat="1" applyFont="1" applyFill="1" applyBorder="1" applyAlignment="1" applyProtection="1">
      <alignment/>
      <protection/>
    </xf>
    <xf numFmtId="2" fontId="3" fillId="33" borderId="90" xfId="0" applyNumberFormat="1" applyFont="1" applyFill="1" applyBorder="1" applyAlignment="1" applyProtection="1">
      <alignment/>
      <protection/>
    </xf>
    <xf numFmtId="2" fontId="3" fillId="33" borderId="91" xfId="0" applyNumberFormat="1" applyFont="1" applyFill="1" applyBorder="1" applyAlignment="1" applyProtection="1">
      <alignment/>
      <protection/>
    </xf>
    <xf numFmtId="2" fontId="3" fillId="33" borderId="68" xfId="0" applyNumberFormat="1" applyFont="1" applyFill="1" applyBorder="1" applyAlignment="1" applyProtection="1">
      <alignment/>
      <protection/>
    </xf>
    <xf numFmtId="2" fontId="3" fillId="33" borderId="89" xfId="0" applyNumberFormat="1" applyFont="1" applyFill="1" applyBorder="1" applyAlignment="1" applyProtection="1">
      <alignment/>
      <protection/>
    </xf>
    <xf numFmtId="2" fontId="3" fillId="33" borderId="72" xfId="0" applyNumberFormat="1" applyFont="1" applyFill="1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49" fontId="3" fillId="0" borderId="40" xfId="0" applyNumberFormat="1" applyFont="1" applyBorder="1" applyAlignment="1" applyProtection="1">
      <alignment vertical="center"/>
      <protection/>
    </xf>
    <xf numFmtId="49" fontId="3" fillId="0" borderId="18" xfId="0" applyNumberFormat="1" applyFont="1" applyBorder="1" applyAlignment="1" applyProtection="1">
      <alignment vertical="center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49" fontId="3" fillId="0" borderId="18" xfId="0" applyNumberFormat="1" applyFont="1" applyBorder="1" applyAlignment="1" applyProtection="1">
      <alignment horizontal="center"/>
      <protection/>
    </xf>
    <xf numFmtId="49" fontId="3" fillId="0" borderId="29" xfId="0" applyNumberFormat="1" applyFont="1" applyFill="1" applyBorder="1" applyAlignment="1" applyProtection="1">
      <alignment horizontal="center"/>
      <protection/>
    </xf>
    <xf numFmtId="49" fontId="3" fillId="0" borderId="25" xfId="0" applyNumberFormat="1" applyFont="1" applyFill="1" applyBorder="1" applyAlignment="1" applyProtection="1">
      <alignment horizontal="center"/>
      <protection/>
    </xf>
    <xf numFmtId="0" fontId="0" fillId="0" borderId="46" xfId="0" applyFont="1" applyFill="1" applyBorder="1" applyAlignment="1" applyProtection="1">
      <alignment/>
      <protection/>
    </xf>
    <xf numFmtId="0" fontId="0" fillId="0" borderId="44" xfId="0" applyFont="1" applyFill="1" applyBorder="1" applyAlignment="1" applyProtection="1">
      <alignment/>
      <protection/>
    </xf>
    <xf numFmtId="49" fontId="3" fillId="36" borderId="25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3" fillId="33" borderId="44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2" fontId="0" fillId="33" borderId="32" xfId="0" applyNumberFormat="1" applyFill="1" applyBorder="1" applyAlignment="1" applyProtection="1">
      <alignment/>
      <protection/>
    </xf>
    <xf numFmtId="0" fontId="0" fillId="33" borderId="45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2" fontId="0" fillId="33" borderId="23" xfId="0" applyNumberFormat="1" applyFill="1" applyBorder="1" applyAlignment="1" applyProtection="1">
      <alignment/>
      <protection/>
    </xf>
    <xf numFmtId="0" fontId="0" fillId="33" borderId="43" xfId="0" applyFill="1" applyBorder="1" applyAlignment="1" applyProtection="1">
      <alignment/>
      <protection/>
    </xf>
    <xf numFmtId="0" fontId="0" fillId="33" borderId="35" xfId="0" applyFill="1" applyBorder="1" applyAlignment="1" applyProtection="1">
      <alignment/>
      <protection/>
    </xf>
    <xf numFmtId="2" fontId="0" fillId="33" borderId="26" xfId="0" applyNumberFormat="1" applyFill="1" applyBorder="1" applyAlignment="1" applyProtection="1">
      <alignment/>
      <protection/>
    </xf>
    <xf numFmtId="0" fontId="0" fillId="33" borderId="77" xfId="0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2" fontId="0" fillId="33" borderId="23" xfId="0" applyNumberFormat="1" applyFont="1" applyFill="1" applyBorder="1" applyAlignment="1" applyProtection="1">
      <alignment/>
      <protection/>
    </xf>
    <xf numFmtId="0" fontId="0" fillId="33" borderId="43" xfId="0" applyFont="1" applyFill="1" applyBorder="1" applyAlignment="1" applyProtection="1">
      <alignment/>
      <protection/>
    </xf>
    <xf numFmtId="2" fontId="0" fillId="33" borderId="56" xfId="0" applyNumberFormat="1" applyFont="1" applyFill="1" applyBorder="1" applyAlignment="1" applyProtection="1">
      <alignment/>
      <protection/>
    </xf>
    <xf numFmtId="0" fontId="3" fillId="35" borderId="25" xfId="0" applyFont="1" applyFill="1" applyBorder="1" applyAlignment="1" applyProtection="1">
      <alignment/>
      <protection/>
    </xf>
    <xf numFmtId="2" fontId="3" fillId="35" borderId="0" xfId="0" applyNumberFormat="1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2" fontId="3" fillId="35" borderId="39" xfId="0" applyNumberFormat="1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2" fontId="3" fillId="33" borderId="16" xfId="0" applyNumberFormat="1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2" fontId="3" fillId="33" borderId="13" xfId="0" applyNumberFormat="1" applyFont="1" applyFill="1" applyBorder="1" applyAlignment="1" applyProtection="1">
      <alignment/>
      <protection/>
    </xf>
    <xf numFmtId="0" fontId="0" fillId="33" borderId="30" xfId="0" applyFill="1" applyBorder="1" applyAlignment="1" applyProtection="1">
      <alignment/>
      <protection/>
    </xf>
    <xf numFmtId="0" fontId="0" fillId="33" borderId="31" xfId="0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2" fontId="3" fillId="33" borderId="92" xfId="0" applyNumberFormat="1" applyFont="1" applyFill="1" applyBorder="1" applyAlignment="1" applyProtection="1">
      <alignment/>
      <protection/>
    </xf>
    <xf numFmtId="0" fontId="0" fillId="33" borderId="22" xfId="0" applyFont="1" applyFill="1" applyBorder="1" applyAlignment="1" applyProtection="1">
      <alignment/>
      <protection/>
    </xf>
    <xf numFmtId="2" fontId="0" fillId="33" borderId="48" xfId="0" applyNumberFormat="1" applyFont="1" applyFill="1" applyBorder="1" applyAlignment="1" applyProtection="1">
      <alignment/>
      <protection/>
    </xf>
    <xf numFmtId="0" fontId="0" fillId="33" borderId="48" xfId="0" applyFont="1" applyFill="1" applyBorder="1" applyAlignment="1" applyProtection="1">
      <alignment/>
      <protection/>
    </xf>
    <xf numFmtId="0" fontId="3" fillId="35" borderId="36" xfId="0" applyFont="1" applyFill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2" fontId="3" fillId="0" borderId="26" xfId="0" applyNumberFormat="1" applyFont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2" fontId="3" fillId="0" borderId="28" xfId="0" applyNumberFormat="1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3" fillId="0" borderId="36" xfId="0" applyNumberFormat="1" applyFont="1" applyBorder="1" applyAlignment="1" applyProtection="1">
      <alignment/>
      <protection/>
    </xf>
    <xf numFmtId="49" fontId="3" fillId="0" borderId="46" xfId="0" applyNumberFormat="1" applyFont="1" applyBorder="1" applyAlignment="1" applyProtection="1">
      <alignment/>
      <protection/>
    </xf>
    <xf numFmtId="0" fontId="3" fillId="0" borderId="53" xfId="0" applyFont="1" applyBorder="1" applyAlignment="1" applyProtection="1">
      <alignment/>
      <protection/>
    </xf>
    <xf numFmtId="0" fontId="0" fillId="35" borderId="53" xfId="0" applyFill="1" applyBorder="1" applyAlignment="1" applyProtection="1">
      <alignment/>
      <protection/>
    </xf>
    <xf numFmtId="49" fontId="0" fillId="0" borderId="46" xfId="0" applyNumberFormat="1" applyBorder="1" applyAlignment="1" applyProtection="1">
      <alignment/>
      <protection/>
    </xf>
    <xf numFmtId="49" fontId="0" fillId="0" borderId="22" xfId="0" applyNumberForma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48" xfId="0" applyFont="1" applyFill="1" applyBorder="1" applyAlignment="1" applyProtection="1">
      <alignment/>
      <protection/>
    </xf>
    <xf numFmtId="49" fontId="0" fillId="0" borderId="25" xfId="0" applyNumberForma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0" fillId="0" borderId="29" xfId="0" applyNumberFormat="1" applyFill="1" applyBorder="1" applyAlignment="1" applyProtection="1">
      <alignment horizontal="center"/>
      <protection/>
    </xf>
    <xf numFmtId="0" fontId="0" fillId="33" borderId="89" xfId="0" applyFill="1" applyBorder="1" applyAlignment="1" applyProtection="1">
      <alignment/>
      <protection/>
    </xf>
    <xf numFmtId="0" fontId="0" fillId="33" borderId="69" xfId="0" applyFill="1" applyBorder="1" applyAlignment="1" applyProtection="1">
      <alignment/>
      <protection/>
    </xf>
    <xf numFmtId="2" fontId="0" fillId="33" borderId="93" xfId="0" applyNumberFormat="1" applyFill="1" applyBorder="1" applyAlignment="1" applyProtection="1">
      <alignment/>
      <protection/>
    </xf>
    <xf numFmtId="0" fontId="0" fillId="33" borderId="25" xfId="0" applyFont="1" applyFill="1" applyBorder="1" applyAlignment="1" applyProtection="1">
      <alignment horizontal="center"/>
      <protection/>
    </xf>
    <xf numFmtId="2" fontId="0" fillId="33" borderId="94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2" fontId="0" fillId="33" borderId="39" xfId="0" applyNumberFormat="1" applyFont="1" applyFill="1" applyBorder="1" applyAlignment="1" applyProtection="1">
      <alignment horizontal="center"/>
      <protection/>
    </xf>
    <xf numFmtId="2" fontId="0" fillId="33" borderId="95" xfId="0" applyNumberFormat="1" applyFill="1" applyBorder="1" applyAlignment="1" applyProtection="1">
      <alignment/>
      <protection/>
    </xf>
    <xf numFmtId="2" fontId="0" fillId="33" borderId="0" xfId="0" applyNumberFormat="1" applyFont="1" applyFill="1" applyBorder="1" applyAlignment="1" applyProtection="1">
      <alignment horizontal="center"/>
      <protection/>
    </xf>
    <xf numFmtId="2" fontId="0" fillId="33" borderId="96" xfId="0" applyNumberFormat="1" applyFill="1" applyBorder="1" applyAlignment="1" applyProtection="1">
      <alignment/>
      <protection/>
    </xf>
    <xf numFmtId="0" fontId="3" fillId="33" borderId="68" xfId="0" applyFont="1" applyFill="1" applyBorder="1" applyAlignment="1" applyProtection="1">
      <alignment/>
      <protection/>
    </xf>
    <xf numFmtId="2" fontId="3" fillId="33" borderId="73" xfId="0" applyNumberFormat="1" applyFont="1" applyFill="1" applyBorder="1" applyAlignment="1" applyProtection="1">
      <alignment/>
      <protection/>
    </xf>
    <xf numFmtId="0" fontId="3" fillId="33" borderId="71" xfId="0" applyFont="1" applyFill="1" applyBorder="1" applyAlignment="1" applyProtection="1">
      <alignment/>
      <protection/>
    </xf>
    <xf numFmtId="49" fontId="0" fillId="0" borderId="58" xfId="0" applyNumberForma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39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44" xfId="0" applyFont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0" fillId="0" borderId="53" xfId="0" applyFont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3" fillId="33" borderId="97" xfId="0" applyFont="1" applyFill="1" applyBorder="1" applyAlignment="1" applyProtection="1">
      <alignment horizontal="center"/>
      <protection/>
    </xf>
    <xf numFmtId="0" fontId="3" fillId="33" borderId="98" xfId="0" applyFont="1" applyFill="1" applyBorder="1" applyAlignment="1" applyProtection="1">
      <alignment/>
      <protection/>
    </xf>
    <xf numFmtId="0" fontId="0" fillId="33" borderId="99" xfId="0" applyFill="1" applyBorder="1" applyAlignment="1" applyProtection="1">
      <alignment/>
      <protection/>
    </xf>
    <xf numFmtId="0" fontId="0" fillId="33" borderId="100" xfId="0" applyFill="1" applyBorder="1" applyAlignment="1" applyProtection="1">
      <alignment/>
      <protection/>
    </xf>
    <xf numFmtId="0" fontId="3" fillId="33" borderId="101" xfId="0" applyFont="1" applyFill="1" applyBorder="1" applyAlignment="1" applyProtection="1">
      <alignment/>
      <protection/>
    </xf>
    <xf numFmtId="2" fontId="3" fillId="33" borderId="102" xfId="0" applyNumberFormat="1" applyFont="1" applyFill="1" applyBorder="1" applyAlignment="1" applyProtection="1">
      <alignment/>
      <protection/>
    </xf>
    <xf numFmtId="0" fontId="3" fillId="33" borderId="103" xfId="0" applyFont="1" applyFill="1" applyBorder="1" applyAlignment="1" applyProtection="1">
      <alignment/>
      <protection/>
    </xf>
    <xf numFmtId="2" fontId="3" fillId="33" borderId="104" xfId="0" applyNumberFormat="1" applyFont="1" applyFill="1" applyBorder="1" applyAlignment="1" applyProtection="1">
      <alignment/>
      <protection/>
    </xf>
    <xf numFmtId="0" fontId="3" fillId="33" borderId="63" xfId="0" applyFont="1" applyFill="1" applyBorder="1" applyAlignment="1" applyProtection="1">
      <alignment/>
      <protection/>
    </xf>
    <xf numFmtId="2" fontId="3" fillId="33" borderId="64" xfId="0" applyNumberFormat="1" applyFont="1" applyFill="1" applyBorder="1" applyAlignment="1" applyProtection="1">
      <alignment/>
      <protection/>
    </xf>
    <xf numFmtId="0" fontId="3" fillId="33" borderId="44" xfId="0" applyFont="1" applyFill="1" applyBorder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3" fillId="38" borderId="10" xfId="0" applyFont="1" applyFill="1" applyBorder="1" applyAlignment="1" applyProtection="1">
      <alignment/>
      <protection/>
    </xf>
    <xf numFmtId="2" fontId="3" fillId="38" borderId="11" xfId="0" applyNumberFormat="1" applyFont="1" applyFill="1" applyBorder="1" applyAlignment="1" applyProtection="1">
      <alignment/>
      <protection/>
    </xf>
    <xf numFmtId="0" fontId="3" fillId="38" borderId="15" xfId="0" applyFont="1" applyFill="1" applyBorder="1" applyAlignment="1" applyProtection="1">
      <alignment/>
      <protection/>
    </xf>
    <xf numFmtId="2" fontId="3" fillId="38" borderId="13" xfId="0" applyNumberFormat="1" applyFont="1" applyFill="1" applyBorder="1" applyAlignment="1" applyProtection="1">
      <alignment/>
      <protection/>
    </xf>
    <xf numFmtId="2" fontId="3" fillId="33" borderId="44" xfId="0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0" fillId="35" borderId="46" xfId="0" applyFill="1" applyBorder="1" applyAlignment="1" applyProtection="1">
      <alignment/>
      <protection/>
    </xf>
    <xf numFmtId="2" fontId="0" fillId="35" borderId="53" xfId="0" applyNumberFormat="1" applyFill="1" applyBorder="1" applyAlignment="1" applyProtection="1">
      <alignment/>
      <protection/>
    </xf>
    <xf numFmtId="0" fontId="0" fillId="35" borderId="33" xfId="0" applyFill="1" applyBorder="1" applyAlignment="1" applyProtection="1">
      <alignment/>
      <protection/>
    </xf>
    <xf numFmtId="2" fontId="0" fillId="35" borderId="55" xfId="0" applyNumberForma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3" fillId="33" borderId="89" xfId="0" applyFont="1" applyFill="1" applyBorder="1" applyAlignment="1" applyProtection="1">
      <alignment/>
      <protection/>
    </xf>
    <xf numFmtId="0" fontId="3" fillId="33" borderId="89" xfId="0" applyNumberFormat="1" applyFon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0" fillId="0" borderId="48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76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105" xfId="0" applyFont="1" applyBorder="1" applyAlignment="1" applyProtection="1">
      <alignment horizontal="center" vertical="center" wrapText="1"/>
      <protection/>
    </xf>
    <xf numFmtId="0" fontId="3" fillId="0" borderId="70" xfId="0" applyFont="1" applyBorder="1" applyAlignment="1" applyProtection="1">
      <alignment horizontal="center"/>
      <protection/>
    </xf>
    <xf numFmtId="0" fontId="3" fillId="0" borderId="69" xfId="0" applyFont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right"/>
      <protection locked="0"/>
    </xf>
    <xf numFmtId="0" fontId="3" fillId="34" borderId="0" xfId="0" applyFont="1" applyFill="1" applyBorder="1" applyAlignment="1" applyProtection="1">
      <alignment/>
      <protection/>
    </xf>
    <xf numFmtId="0" fontId="3" fillId="34" borderId="48" xfId="0" applyFont="1" applyFill="1" applyBorder="1" applyAlignment="1" applyProtection="1">
      <alignment/>
      <protection locked="0"/>
    </xf>
    <xf numFmtId="0" fontId="8" fillId="0" borderId="48" xfId="0" applyFont="1" applyBorder="1" applyAlignment="1" applyProtection="1">
      <alignment/>
      <protection locked="0"/>
    </xf>
    <xf numFmtId="0" fontId="3" fillId="0" borderId="3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65" xfId="0" applyFont="1" applyBorder="1" applyAlignment="1" applyProtection="1">
      <alignment horizontal="center"/>
      <protection/>
    </xf>
    <xf numFmtId="0" fontId="3" fillId="0" borderId="44" xfId="0" applyFont="1" applyBorder="1" applyAlignment="1" applyProtection="1">
      <alignment horizontal="center"/>
      <protection/>
    </xf>
    <xf numFmtId="0" fontId="3" fillId="0" borderId="95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 locked="0"/>
    </xf>
    <xf numFmtId="0" fontId="3" fillId="0" borderId="106" xfId="0" applyFont="1" applyBorder="1" applyAlignment="1" applyProtection="1">
      <alignment horizontal="center"/>
      <protection/>
    </xf>
    <xf numFmtId="0" fontId="3" fillId="0" borderId="66" xfId="0" applyFont="1" applyBorder="1" applyAlignment="1" applyProtection="1">
      <alignment horizont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107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77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10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95" xfId="0" applyFont="1" applyBorder="1" applyAlignment="1" applyProtection="1">
      <alignment horizontal="center"/>
      <protection locked="0"/>
    </xf>
    <xf numFmtId="0" fontId="0" fillId="0" borderId="65" xfId="0" applyBorder="1" applyAlignment="1" applyProtection="1">
      <alignment/>
      <protection/>
    </xf>
    <xf numFmtId="0" fontId="0" fillId="0" borderId="66" xfId="0" applyBorder="1" applyAlignment="1" applyProtection="1">
      <alignment/>
      <protection/>
    </xf>
    <xf numFmtId="0" fontId="0" fillId="34" borderId="48" xfId="0" applyFill="1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/>
    </xf>
    <xf numFmtId="0" fontId="0" fillId="34" borderId="48" xfId="0" applyFill="1" applyBorder="1" applyAlignment="1" applyProtection="1">
      <alignment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06" xfId="0" applyFont="1" applyBorder="1" applyAlignment="1" applyProtection="1">
      <alignment horizontal="center"/>
      <protection locked="0"/>
    </xf>
    <xf numFmtId="0" fontId="3" fillId="0" borderId="65" xfId="0" applyFont="1" applyBorder="1" applyAlignment="1" applyProtection="1">
      <alignment horizontal="center"/>
      <protection locked="0"/>
    </xf>
    <xf numFmtId="0" fontId="3" fillId="0" borderId="66" xfId="0" applyFont="1" applyBorder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226"/>
  <sheetViews>
    <sheetView showGridLines="0" tabSelected="1" zoomScale="70" zoomScaleNormal="70" zoomScalePageLayoutView="70" workbookViewId="0" topLeftCell="A8">
      <selection activeCell="P83" sqref="P83"/>
    </sheetView>
  </sheetViews>
  <sheetFormatPr defaultColWidth="9.125" defaultRowHeight="12.75"/>
  <cols>
    <col min="1" max="1" width="4.875" style="67" customWidth="1"/>
    <col min="2" max="3" width="8.875" style="67" customWidth="1"/>
    <col min="4" max="4" width="11.625" style="67" customWidth="1"/>
    <col min="5" max="5" width="19.50390625" style="67" customWidth="1"/>
    <col min="6" max="6" width="7.50390625" style="67" customWidth="1"/>
    <col min="7" max="22" width="6.875" style="67" customWidth="1"/>
    <col min="23" max="23" width="9.125" style="67" customWidth="1"/>
    <col min="24" max="16384" width="9.125" style="68" customWidth="1"/>
  </cols>
  <sheetData>
    <row r="1" ht="12.75" hidden="1"/>
    <row r="2" ht="11.25" customHeight="1" hidden="1"/>
    <row r="3" ht="12.75" hidden="1">
      <c r="V3" s="68"/>
    </row>
    <row r="4" ht="12.75" hidden="1">
      <c r="V4" s="68"/>
    </row>
    <row r="5" ht="12.75" hidden="1">
      <c r="V5" s="68"/>
    </row>
    <row r="6" ht="12.75" hidden="1">
      <c r="V6" s="68"/>
    </row>
    <row r="7" ht="12.75" hidden="1">
      <c r="V7" s="68"/>
    </row>
    <row r="8" spans="1:22" ht="12.75">
      <c r="A8" s="147"/>
      <c r="B8" s="147"/>
      <c r="C8" s="147"/>
      <c r="D8" s="147"/>
      <c r="E8" s="147"/>
      <c r="V8" s="68"/>
    </row>
    <row r="9" spans="1:22" ht="12.75" hidden="1">
      <c r="A9" s="147"/>
      <c r="B9" s="147"/>
      <c r="C9" s="147"/>
      <c r="D9" s="147"/>
      <c r="E9" s="147"/>
      <c r="V9" s="68"/>
    </row>
    <row r="10" spans="1:22" ht="18">
      <c r="A10" s="148" t="s">
        <v>177</v>
      </c>
      <c r="B10" s="148"/>
      <c r="C10" s="148"/>
      <c r="D10" s="148"/>
      <c r="E10" s="148"/>
      <c r="F10" s="457"/>
      <c r="G10" s="457"/>
      <c r="H10" s="457"/>
      <c r="I10" s="457"/>
      <c r="J10" s="457"/>
      <c r="K10" s="457"/>
      <c r="L10" s="457"/>
      <c r="M10" s="457"/>
      <c r="N10" s="457"/>
      <c r="V10" s="68"/>
    </row>
    <row r="11" spans="1:22" ht="12.75">
      <c r="A11" s="147"/>
      <c r="B11" s="147"/>
      <c r="C11" s="147"/>
      <c r="D11" s="147"/>
      <c r="E11" s="147"/>
      <c r="V11" s="68"/>
    </row>
    <row r="12" spans="1:22" ht="18">
      <c r="A12" s="148" t="s">
        <v>176</v>
      </c>
      <c r="B12" s="148"/>
      <c r="C12" s="148"/>
      <c r="D12" s="148"/>
      <c r="E12" s="148"/>
      <c r="F12" s="457"/>
      <c r="G12" s="457"/>
      <c r="H12" s="457"/>
      <c r="I12" s="457"/>
      <c r="J12" s="457"/>
      <c r="K12" s="457"/>
      <c r="L12" s="457"/>
      <c r="M12" s="457"/>
      <c r="N12" s="457"/>
      <c r="V12" s="68"/>
    </row>
    <row r="13" spans="1:5" ht="12.75">
      <c r="A13" s="147"/>
      <c r="B13" s="147"/>
      <c r="C13" s="147"/>
      <c r="D13" s="147"/>
      <c r="E13" s="147"/>
    </row>
    <row r="14" spans="1:22" ht="18">
      <c r="A14" s="148" t="s">
        <v>175</v>
      </c>
      <c r="B14" s="148"/>
      <c r="C14" s="148"/>
      <c r="D14" s="148"/>
      <c r="E14" s="148"/>
      <c r="F14" s="457"/>
      <c r="G14" s="457"/>
      <c r="H14" s="457"/>
      <c r="I14" s="457"/>
      <c r="J14" s="457"/>
      <c r="K14" s="457"/>
      <c r="L14" s="457"/>
      <c r="M14" s="457"/>
      <c r="N14" s="457"/>
      <c r="V14" s="68"/>
    </row>
    <row r="15" spans="1:22" ht="12.7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</row>
    <row r="16" spans="1:22" ht="17.25" hidden="1">
      <c r="A16" s="69" t="s">
        <v>108</v>
      </c>
      <c r="B16" s="69"/>
      <c r="D16" s="458"/>
      <c r="E16" s="458"/>
      <c r="F16" s="458"/>
      <c r="G16" s="458"/>
      <c r="V16" s="68"/>
    </row>
    <row r="17" spans="4:22" ht="12.75" hidden="1">
      <c r="D17" s="51"/>
      <c r="E17" s="51"/>
      <c r="F17" s="51"/>
      <c r="G17" s="51"/>
      <c r="V17" s="68"/>
    </row>
    <row r="18" spans="1:23" s="70" customFormat="1" ht="17.25" hidden="1">
      <c r="A18" s="473" t="s">
        <v>176</v>
      </c>
      <c r="B18" s="473"/>
      <c r="C18" s="473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/>
      <c r="P18" s="473"/>
      <c r="Q18" s="473"/>
      <c r="R18" s="473"/>
      <c r="S18" s="473"/>
      <c r="T18" s="473"/>
      <c r="U18" s="473"/>
      <c r="V18" s="473"/>
      <c r="W18" s="67"/>
    </row>
    <row r="19" spans="4:22" ht="12.75" hidden="1">
      <c r="D19" s="51"/>
      <c r="E19" s="51"/>
      <c r="F19" s="51"/>
      <c r="G19" s="51"/>
      <c r="V19" s="68"/>
    </row>
    <row r="20" spans="1:23" s="71" customFormat="1" ht="17.25" hidden="1">
      <c r="A20" s="473" t="s">
        <v>175</v>
      </c>
      <c r="B20" s="473"/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473"/>
      <c r="Q20" s="473"/>
      <c r="R20" s="473"/>
      <c r="S20" s="473"/>
      <c r="T20" s="473"/>
      <c r="U20" s="473"/>
      <c r="V20" s="473"/>
      <c r="W20" s="67"/>
    </row>
    <row r="21" spans="1:22" ht="17.25" hidden="1">
      <c r="A21" s="72"/>
      <c r="B21" s="72"/>
      <c r="C21" s="72"/>
      <c r="D21" s="52"/>
      <c r="E21" s="52"/>
      <c r="F21" s="52"/>
      <c r="G21" s="52"/>
      <c r="V21" s="68"/>
    </row>
    <row r="22" spans="1:22" ht="17.25" hidden="1">
      <c r="A22" s="73" t="s">
        <v>175</v>
      </c>
      <c r="B22" s="74"/>
      <c r="C22" s="74"/>
      <c r="D22" s="53"/>
      <c r="E22" s="53"/>
      <c r="F22" s="54"/>
      <c r="G22" s="52"/>
      <c r="V22" s="68"/>
    </row>
    <row r="23" spans="1:22" ht="43.5" customHeight="1">
      <c r="A23" s="492" t="s">
        <v>162</v>
      </c>
      <c r="B23" s="492"/>
      <c r="C23" s="492"/>
      <c r="D23" s="492"/>
      <c r="E23" s="492"/>
      <c r="F23" s="492"/>
      <c r="G23" s="492"/>
      <c r="H23" s="492"/>
      <c r="I23" s="492"/>
      <c r="J23" s="492"/>
      <c r="K23" s="492"/>
      <c r="L23" s="492"/>
      <c r="M23" s="492"/>
      <c r="N23" s="492"/>
      <c r="O23" s="492"/>
      <c r="P23" s="492"/>
      <c r="Q23" s="492"/>
      <c r="R23" s="492"/>
      <c r="S23" s="492"/>
      <c r="T23" s="492"/>
      <c r="U23" s="492"/>
      <c r="V23" s="492"/>
    </row>
    <row r="24" spans="1:22" ht="6" customHeight="1" thickBot="1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</row>
    <row r="25" spans="1:22" ht="13.5" hidden="1" thickBot="1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</row>
    <row r="26" spans="1:22" ht="12.75" customHeight="1">
      <c r="A26" s="459" t="s">
        <v>0</v>
      </c>
      <c r="B26" s="150"/>
      <c r="C26" s="151"/>
      <c r="D26" s="151"/>
      <c r="E26" s="151"/>
      <c r="F26" s="152"/>
      <c r="G26" s="474" t="s">
        <v>165</v>
      </c>
      <c r="H26" s="470"/>
      <c r="I26" s="470"/>
      <c r="J26" s="475"/>
      <c r="K26" s="474" t="s">
        <v>167</v>
      </c>
      <c r="L26" s="488"/>
      <c r="M26" s="488"/>
      <c r="N26" s="489"/>
      <c r="O26" s="474" t="s">
        <v>169</v>
      </c>
      <c r="P26" s="470"/>
      <c r="Q26" s="470"/>
      <c r="R26" s="475"/>
      <c r="S26" s="474" t="s">
        <v>172</v>
      </c>
      <c r="T26" s="470"/>
      <c r="U26" s="470"/>
      <c r="V26" s="475"/>
    </row>
    <row r="27" spans="1:22" ht="12.75">
      <c r="A27" s="460"/>
      <c r="B27" s="153"/>
      <c r="C27" s="154"/>
      <c r="D27" s="154"/>
      <c r="E27" s="154"/>
      <c r="F27" s="155"/>
      <c r="G27" s="485" t="s">
        <v>163</v>
      </c>
      <c r="H27" s="472"/>
      <c r="I27" s="468" t="s">
        <v>157</v>
      </c>
      <c r="J27" s="469"/>
      <c r="K27" s="485" t="s">
        <v>163</v>
      </c>
      <c r="L27" s="472"/>
      <c r="M27" s="468" t="s">
        <v>157</v>
      </c>
      <c r="N27" s="469"/>
      <c r="O27" s="485" t="s">
        <v>163</v>
      </c>
      <c r="P27" s="472"/>
      <c r="Q27" s="468" t="s">
        <v>157</v>
      </c>
      <c r="R27" s="469"/>
      <c r="S27" s="485" t="s">
        <v>163</v>
      </c>
      <c r="T27" s="472"/>
      <c r="U27" s="468" t="s">
        <v>157</v>
      </c>
      <c r="V27" s="469"/>
    </row>
    <row r="28" spans="1:22" ht="13.5" thickBot="1">
      <c r="A28" s="460"/>
      <c r="B28" s="157" t="s">
        <v>13</v>
      </c>
      <c r="C28" s="158"/>
      <c r="D28" s="158"/>
      <c r="E28" s="158"/>
      <c r="F28" s="159"/>
      <c r="G28" s="160" t="s">
        <v>158</v>
      </c>
      <c r="H28" s="161" t="s">
        <v>153</v>
      </c>
      <c r="I28" s="162" t="s">
        <v>158</v>
      </c>
      <c r="J28" s="163" t="s">
        <v>153</v>
      </c>
      <c r="K28" s="160" t="s">
        <v>158</v>
      </c>
      <c r="L28" s="164" t="s">
        <v>153</v>
      </c>
      <c r="M28" s="162" t="s">
        <v>158</v>
      </c>
      <c r="N28" s="163" t="s">
        <v>153</v>
      </c>
      <c r="O28" s="160" t="s">
        <v>158</v>
      </c>
      <c r="P28" s="164" t="s">
        <v>153</v>
      </c>
      <c r="Q28" s="162" t="s">
        <v>158</v>
      </c>
      <c r="R28" s="163" t="s">
        <v>153</v>
      </c>
      <c r="S28" s="160" t="s">
        <v>158</v>
      </c>
      <c r="T28" s="164" t="s">
        <v>153</v>
      </c>
      <c r="U28" s="162" t="s">
        <v>158</v>
      </c>
      <c r="V28" s="163" t="s">
        <v>153</v>
      </c>
    </row>
    <row r="29" spans="1:22" ht="12.75">
      <c r="A29" s="165">
        <v>1</v>
      </c>
      <c r="B29" s="166" t="s">
        <v>1</v>
      </c>
      <c r="C29" s="167"/>
      <c r="D29" s="167"/>
      <c r="E29" s="167"/>
      <c r="F29" s="168" t="s">
        <v>13</v>
      </c>
      <c r="G29" s="169">
        <f>+G110</f>
        <v>0</v>
      </c>
      <c r="H29" s="170">
        <f aca="true" t="shared" si="0" ref="H29:V29">+H110</f>
        <v>0</v>
      </c>
      <c r="I29" s="171">
        <f t="shared" si="0"/>
        <v>0</v>
      </c>
      <c r="J29" s="172">
        <f t="shared" si="0"/>
        <v>0</v>
      </c>
      <c r="K29" s="169">
        <f t="shared" si="0"/>
        <v>0</v>
      </c>
      <c r="L29" s="173">
        <f t="shared" si="0"/>
        <v>0</v>
      </c>
      <c r="M29" s="171">
        <f t="shared" si="0"/>
        <v>0</v>
      </c>
      <c r="N29" s="172">
        <f t="shared" si="0"/>
        <v>0</v>
      </c>
      <c r="O29" s="169">
        <f t="shared" si="0"/>
        <v>0</v>
      </c>
      <c r="P29" s="173">
        <f t="shared" si="0"/>
        <v>0</v>
      </c>
      <c r="Q29" s="171">
        <f t="shared" si="0"/>
        <v>0</v>
      </c>
      <c r="R29" s="172">
        <f t="shared" si="0"/>
        <v>0</v>
      </c>
      <c r="S29" s="169">
        <f t="shared" si="0"/>
        <v>0</v>
      </c>
      <c r="T29" s="173">
        <f t="shared" si="0"/>
        <v>0</v>
      </c>
      <c r="U29" s="171">
        <f t="shared" si="0"/>
        <v>0</v>
      </c>
      <c r="V29" s="172">
        <f t="shared" si="0"/>
        <v>0</v>
      </c>
    </row>
    <row r="30" spans="1:22" ht="12.75">
      <c r="A30" s="174">
        <v>2</v>
      </c>
      <c r="B30" s="175" t="s">
        <v>102</v>
      </c>
      <c r="C30" s="176"/>
      <c r="D30" s="176"/>
      <c r="E30" s="176"/>
      <c r="F30" s="177" t="s">
        <v>13</v>
      </c>
      <c r="G30" s="178">
        <f>+G155</f>
        <v>0</v>
      </c>
      <c r="H30" s="179">
        <f aca="true" t="shared" si="1" ref="H30:V30">+H155</f>
        <v>0</v>
      </c>
      <c r="I30" s="180">
        <f t="shared" si="1"/>
        <v>0</v>
      </c>
      <c r="J30" s="181">
        <f t="shared" si="1"/>
        <v>0</v>
      </c>
      <c r="K30" s="178">
        <f t="shared" si="1"/>
        <v>0</v>
      </c>
      <c r="L30" s="182">
        <f t="shared" si="1"/>
        <v>0</v>
      </c>
      <c r="M30" s="180">
        <f t="shared" si="1"/>
        <v>0</v>
      </c>
      <c r="N30" s="181">
        <f t="shared" si="1"/>
        <v>0</v>
      </c>
      <c r="O30" s="178">
        <f t="shared" si="1"/>
        <v>0</v>
      </c>
      <c r="P30" s="182">
        <f t="shared" si="1"/>
        <v>0</v>
      </c>
      <c r="Q30" s="180">
        <f t="shared" si="1"/>
        <v>0</v>
      </c>
      <c r="R30" s="181">
        <f t="shared" si="1"/>
        <v>0</v>
      </c>
      <c r="S30" s="178">
        <f t="shared" si="1"/>
        <v>0</v>
      </c>
      <c r="T30" s="182">
        <f t="shared" si="1"/>
        <v>0</v>
      </c>
      <c r="U30" s="180">
        <f t="shared" si="1"/>
        <v>0</v>
      </c>
      <c r="V30" s="181">
        <f t="shared" si="1"/>
        <v>0</v>
      </c>
    </row>
    <row r="31" spans="1:22" ht="12.75">
      <c r="A31" s="156">
        <v>3</v>
      </c>
      <c r="B31" s="175" t="s">
        <v>80</v>
      </c>
      <c r="C31" s="176"/>
      <c r="D31" s="176"/>
      <c r="E31" s="183"/>
      <c r="F31" s="177" t="s">
        <v>13</v>
      </c>
      <c r="G31" s="178">
        <f>+G182</f>
        <v>0</v>
      </c>
      <c r="H31" s="179">
        <f aca="true" t="shared" si="2" ref="H31:V31">+H182</f>
        <v>0</v>
      </c>
      <c r="I31" s="180">
        <f t="shared" si="2"/>
        <v>0</v>
      </c>
      <c r="J31" s="181">
        <f t="shared" si="2"/>
        <v>0</v>
      </c>
      <c r="K31" s="178">
        <f t="shared" si="2"/>
        <v>0</v>
      </c>
      <c r="L31" s="182">
        <f t="shared" si="2"/>
        <v>0</v>
      </c>
      <c r="M31" s="180">
        <f t="shared" si="2"/>
        <v>0</v>
      </c>
      <c r="N31" s="181">
        <f t="shared" si="2"/>
        <v>0</v>
      </c>
      <c r="O31" s="178">
        <f t="shared" si="2"/>
        <v>0</v>
      </c>
      <c r="P31" s="182">
        <f t="shared" si="2"/>
        <v>0</v>
      </c>
      <c r="Q31" s="180">
        <f t="shared" si="2"/>
        <v>0</v>
      </c>
      <c r="R31" s="181">
        <f t="shared" si="2"/>
        <v>0</v>
      </c>
      <c r="S31" s="178">
        <f t="shared" si="2"/>
        <v>0</v>
      </c>
      <c r="T31" s="182">
        <f t="shared" si="2"/>
        <v>0</v>
      </c>
      <c r="U31" s="180">
        <f t="shared" si="2"/>
        <v>0</v>
      </c>
      <c r="V31" s="181">
        <f t="shared" si="2"/>
        <v>0</v>
      </c>
    </row>
    <row r="32" spans="1:22" ht="13.5" thickBot="1">
      <c r="A32" s="184">
        <v>4</v>
      </c>
      <c r="B32" s="185" t="s">
        <v>111</v>
      </c>
      <c r="C32" s="186"/>
      <c r="D32" s="186"/>
      <c r="E32" s="186"/>
      <c r="F32" s="187" t="s">
        <v>13</v>
      </c>
      <c r="G32" s="188">
        <f>+G225</f>
        <v>0</v>
      </c>
      <c r="H32" s="189">
        <f aca="true" t="shared" si="3" ref="H32:V32">+H225</f>
        <v>0</v>
      </c>
      <c r="I32" s="190">
        <f t="shared" si="3"/>
        <v>0</v>
      </c>
      <c r="J32" s="191">
        <f t="shared" si="3"/>
        <v>0</v>
      </c>
      <c r="K32" s="188">
        <f t="shared" si="3"/>
        <v>0</v>
      </c>
      <c r="L32" s="192">
        <f t="shared" si="3"/>
        <v>0</v>
      </c>
      <c r="M32" s="190">
        <f t="shared" si="3"/>
        <v>0</v>
      </c>
      <c r="N32" s="191">
        <f t="shared" si="3"/>
        <v>0</v>
      </c>
      <c r="O32" s="188">
        <f t="shared" si="3"/>
        <v>0</v>
      </c>
      <c r="P32" s="192">
        <f t="shared" si="3"/>
        <v>0</v>
      </c>
      <c r="Q32" s="190">
        <f t="shared" si="3"/>
        <v>0</v>
      </c>
      <c r="R32" s="191">
        <f t="shared" si="3"/>
        <v>0</v>
      </c>
      <c r="S32" s="188">
        <f t="shared" si="3"/>
        <v>0</v>
      </c>
      <c r="T32" s="192">
        <f t="shared" si="3"/>
        <v>0</v>
      </c>
      <c r="U32" s="190">
        <f t="shared" si="3"/>
        <v>0</v>
      </c>
      <c r="V32" s="191">
        <f t="shared" si="3"/>
        <v>0</v>
      </c>
    </row>
    <row r="33" spans="1:22" ht="13.5" thickBot="1">
      <c r="A33" s="193" t="s">
        <v>13</v>
      </c>
      <c r="B33" s="462" t="s">
        <v>159</v>
      </c>
      <c r="C33" s="463"/>
      <c r="D33" s="463"/>
      <c r="E33" s="463"/>
      <c r="F33" s="194" t="s">
        <v>13</v>
      </c>
      <c r="G33" s="195">
        <f>SUM(G29:G32)</f>
        <v>0</v>
      </c>
      <c r="H33" s="196">
        <f aca="true" t="shared" si="4" ref="H33:V33">SUM(H29:H32)</f>
        <v>0</v>
      </c>
      <c r="I33" s="197">
        <f t="shared" si="4"/>
        <v>0</v>
      </c>
      <c r="J33" s="198">
        <f t="shared" si="4"/>
        <v>0</v>
      </c>
      <c r="K33" s="195">
        <f t="shared" si="4"/>
        <v>0</v>
      </c>
      <c r="L33" s="199">
        <f t="shared" si="4"/>
        <v>0</v>
      </c>
      <c r="M33" s="197">
        <f t="shared" si="4"/>
        <v>0</v>
      </c>
      <c r="N33" s="198">
        <f t="shared" si="4"/>
        <v>0</v>
      </c>
      <c r="O33" s="195">
        <f t="shared" si="4"/>
        <v>0</v>
      </c>
      <c r="P33" s="199">
        <f t="shared" si="4"/>
        <v>0</v>
      </c>
      <c r="Q33" s="197">
        <f t="shared" si="4"/>
        <v>0</v>
      </c>
      <c r="R33" s="198">
        <f t="shared" si="4"/>
        <v>0</v>
      </c>
      <c r="S33" s="195">
        <f t="shared" si="4"/>
        <v>0</v>
      </c>
      <c r="T33" s="199">
        <f t="shared" si="4"/>
        <v>0</v>
      </c>
      <c r="U33" s="197">
        <f t="shared" si="4"/>
        <v>0</v>
      </c>
      <c r="V33" s="198">
        <f t="shared" si="4"/>
        <v>0</v>
      </c>
    </row>
    <row r="34" spans="1:22" ht="12.75" hidden="1">
      <c r="A34" s="200"/>
      <c r="B34" s="200"/>
      <c r="C34" s="154"/>
      <c r="D34" s="154"/>
      <c r="E34" s="154"/>
      <c r="F34" s="201" t="s">
        <v>13</v>
      </c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</row>
    <row r="35" spans="1:22" ht="12.75">
      <c r="A35" s="200"/>
      <c r="B35" s="200"/>
      <c r="C35" s="154"/>
      <c r="D35" s="154"/>
      <c r="E35" s="154"/>
      <c r="F35" s="202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</row>
    <row r="36" spans="1:23" s="81" customFormat="1" ht="12.75">
      <c r="A36" s="203"/>
      <c r="B36" s="203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67"/>
    </row>
    <row r="37" spans="1:23" s="81" customFormat="1" ht="12.75">
      <c r="A37" s="203" t="s">
        <v>182</v>
      </c>
      <c r="B37" s="203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67"/>
    </row>
    <row r="38" spans="1:22" ht="24" customHeight="1">
      <c r="A38" s="457" t="s">
        <v>221</v>
      </c>
      <c r="B38" s="457"/>
      <c r="C38" s="457"/>
      <c r="D38" s="457"/>
      <c r="E38" s="457"/>
      <c r="F38" s="457"/>
      <c r="G38" s="457"/>
      <c r="H38" s="457"/>
      <c r="I38" s="457"/>
      <c r="J38" s="457"/>
      <c r="K38" s="457"/>
      <c r="L38" s="457"/>
      <c r="M38" s="457"/>
      <c r="N38" s="457"/>
      <c r="O38" s="457"/>
      <c r="P38" s="457"/>
      <c r="Q38" s="457"/>
      <c r="R38" s="457"/>
      <c r="S38" s="457"/>
      <c r="T38" s="457"/>
      <c r="U38" s="457"/>
      <c r="V38" s="457"/>
    </row>
    <row r="39" spans="1:23" s="81" customFormat="1" ht="36" customHeight="1">
      <c r="A39" s="465" t="s">
        <v>220</v>
      </c>
      <c r="B39" s="465"/>
      <c r="C39" s="465"/>
      <c r="D39" s="465"/>
      <c r="E39" s="465"/>
      <c r="F39" s="204"/>
      <c r="G39" s="205" t="s">
        <v>183</v>
      </c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67"/>
    </row>
    <row r="40" spans="1:22" ht="18">
      <c r="A40" s="467"/>
      <c r="B40" s="467"/>
      <c r="C40" s="467"/>
      <c r="D40" s="467"/>
      <c r="E40" s="467"/>
      <c r="F40" s="57"/>
      <c r="G40" s="457"/>
      <c r="H40" s="457"/>
      <c r="I40" s="457"/>
      <c r="J40" s="457"/>
      <c r="K40" s="457"/>
      <c r="L40" s="457"/>
      <c r="M40" s="457"/>
      <c r="N40" s="457"/>
      <c r="V40" s="68"/>
    </row>
    <row r="41" spans="1:23" s="81" customFormat="1" ht="27.75" customHeight="1">
      <c r="A41" s="203" t="s">
        <v>213</v>
      </c>
      <c r="B41" s="203"/>
      <c r="C41" s="204"/>
      <c r="D41" s="204"/>
      <c r="E41" s="204" t="s">
        <v>13</v>
      </c>
      <c r="F41" s="204" t="s">
        <v>13</v>
      </c>
      <c r="G41" s="204"/>
      <c r="H41" s="204"/>
      <c r="I41" s="204"/>
      <c r="J41" s="204" t="s">
        <v>13</v>
      </c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67"/>
    </row>
    <row r="42" spans="1:23" s="81" customFormat="1" ht="30.75" customHeight="1">
      <c r="A42" s="466" t="s">
        <v>222</v>
      </c>
      <c r="B42" s="466"/>
      <c r="C42" s="466"/>
      <c r="D42" s="466"/>
      <c r="E42" s="466"/>
      <c r="F42" s="466"/>
      <c r="G42" s="83" t="s">
        <v>178</v>
      </c>
      <c r="H42" s="490"/>
      <c r="I42" s="490"/>
      <c r="J42" s="491"/>
      <c r="K42" s="83" t="s">
        <v>179</v>
      </c>
      <c r="L42" s="490"/>
      <c r="M42" s="491"/>
      <c r="N42" s="491"/>
      <c r="O42" s="66"/>
      <c r="P42" s="66"/>
      <c r="Q42" s="66"/>
      <c r="R42" s="66"/>
      <c r="S42" s="66"/>
      <c r="T42" s="66"/>
      <c r="U42" s="66"/>
      <c r="V42" s="66"/>
      <c r="W42" s="67"/>
    </row>
    <row r="43" spans="1:23" s="81" customFormat="1" ht="33" customHeight="1">
      <c r="A43" s="499"/>
      <c r="B43" s="499"/>
      <c r="C43" s="499"/>
      <c r="D43" s="499"/>
      <c r="E43" s="499"/>
      <c r="F43" s="499"/>
      <c r="G43" s="499"/>
      <c r="H43" s="499"/>
      <c r="I43" s="499"/>
      <c r="J43" s="499"/>
      <c r="K43" s="499"/>
      <c r="L43" s="499"/>
      <c r="M43" s="499"/>
      <c r="N43" s="499"/>
      <c r="O43" s="499"/>
      <c r="P43" s="499"/>
      <c r="Q43" s="499"/>
      <c r="R43" s="499"/>
      <c r="S43" s="499"/>
      <c r="T43" s="499"/>
      <c r="U43" s="499"/>
      <c r="V43" s="499"/>
      <c r="W43" s="67"/>
    </row>
    <row r="44" spans="1:23" s="81" customFormat="1" ht="30" customHeight="1">
      <c r="A44" s="65"/>
      <c r="B44" s="65"/>
      <c r="W44" s="67"/>
    </row>
    <row r="45" spans="1:23" s="81" customFormat="1" ht="22.5" customHeight="1">
      <c r="A45" s="464" t="s">
        <v>180</v>
      </c>
      <c r="B45" s="464"/>
      <c r="C45" s="464"/>
      <c r="D45" s="493"/>
      <c r="E45" s="493"/>
      <c r="F45" s="493"/>
      <c r="G45" s="493"/>
      <c r="H45" s="493"/>
      <c r="P45" s="82" t="s">
        <v>180</v>
      </c>
      <c r="R45" s="493"/>
      <c r="S45" s="493"/>
      <c r="T45" s="493"/>
      <c r="U45" s="493"/>
      <c r="V45" s="493"/>
      <c r="W45" s="67"/>
    </row>
    <row r="46" spans="1:23" s="81" customFormat="1" ht="12.75">
      <c r="A46" s="65"/>
      <c r="B46" s="65"/>
      <c r="L46" s="82"/>
      <c r="W46" s="67"/>
    </row>
    <row r="47" spans="1:23" s="81" customFormat="1" ht="30.75" customHeight="1">
      <c r="A47" s="464" t="s">
        <v>186</v>
      </c>
      <c r="B47" s="464"/>
      <c r="C47" s="464"/>
      <c r="D47" s="493"/>
      <c r="E47" s="493"/>
      <c r="F47" s="493"/>
      <c r="G47" s="493"/>
      <c r="H47" s="493"/>
      <c r="L47" s="82" t="s">
        <v>181</v>
      </c>
      <c r="R47" s="493"/>
      <c r="S47" s="493"/>
      <c r="T47" s="493"/>
      <c r="U47" s="493"/>
      <c r="V47" s="493"/>
      <c r="W47" s="67"/>
    </row>
    <row r="48" spans="1:23" s="81" customFormat="1" ht="12.75">
      <c r="A48" s="65"/>
      <c r="B48" s="65"/>
      <c r="W48" s="67"/>
    </row>
    <row r="49" spans="1:23" s="81" customFormat="1" ht="12.75">
      <c r="A49" s="65"/>
      <c r="B49" s="65"/>
      <c r="W49" s="67"/>
    </row>
    <row r="50" spans="1:23" s="81" customFormat="1" ht="12.75">
      <c r="A50" s="65"/>
      <c r="B50" s="65"/>
      <c r="W50" s="67"/>
    </row>
    <row r="51" spans="1:22" ht="13.5" thickBo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68"/>
      <c r="Q51" s="68"/>
      <c r="R51" s="68"/>
      <c r="S51" s="68"/>
      <c r="T51" s="68"/>
      <c r="U51" s="68"/>
      <c r="V51" s="68"/>
    </row>
    <row r="52" ht="13.5" hidden="1" thickBot="1">
      <c r="V52" s="68"/>
    </row>
    <row r="53" ht="13.5" hidden="1" thickBot="1">
      <c r="V53" s="68"/>
    </row>
    <row r="54" ht="13.5" hidden="1" thickBot="1">
      <c r="V54" s="68"/>
    </row>
    <row r="55" ht="13.5" hidden="1" thickBot="1">
      <c r="V55" s="68"/>
    </row>
    <row r="56" ht="13.5" hidden="1" thickBot="1">
      <c r="V56" s="68"/>
    </row>
    <row r="57" ht="13.5" hidden="1" thickBot="1">
      <c r="V57" s="68"/>
    </row>
    <row r="58" ht="13.5" hidden="1" thickBot="1">
      <c r="V58" s="68"/>
    </row>
    <row r="59" ht="13.5" hidden="1" thickBot="1">
      <c r="V59" s="68"/>
    </row>
    <row r="60" ht="13.5" hidden="1" thickBot="1">
      <c r="V60" s="68"/>
    </row>
    <row r="61" spans="1:22" ht="14.25" customHeight="1">
      <c r="A61" s="459" t="s">
        <v>0</v>
      </c>
      <c r="B61" s="476" t="s">
        <v>1</v>
      </c>
      <c r="C61" s="477"/>
      <c r="D61" s="477"/>
      <c r="E61" s="478"/>
      <c r="F61" s="206" t="s">
        <v>155</v>
      </c>
      <c r="G61" s="496" t="s">
        <v>165</v>
      </c>
      <c r="H61" s="497"/>
      <c r="I61" s="497"/>
      <c r="J61" s="498"/>
      <c r="K61" s="470" t="s">
        <v>167</v>
      </c>
      <c r="L61" s="470"/>
      <c r="M61" s="470"/>
      <c r="N61" s="470"/>
      <c r="O61" s="474" t="s">
        <v>169</v>
      </c>
      <c r="P61" s="470"/>
      <c r="Q61" s="470"/>
      <c r="R61" s="475"/>
      <c r="S61" s="470" t="s">
        <v>172</v>
      </c>
      <c r="T61" s="470"/>
      <c r="U61" s="470"/>
      <c r="V61" s="475"/>
    </row>
    <row r="62" spans="1:22" ht="12.75">
      <c r="A62" s="460"/>
      <c r="B62" s="479"/>
      <c r="C62" s="480"/>
      <c r="D62" s="480"/>
      <c r="E62" s="481"/>
      <c r="F62" s="207" t="s">
        <v>152</v>
      </c>
      <c r="G62" s="486" t="s">
        <v>163</v>
      </c>
      <c r="H62" s="487"/>
      <c r="I62" s="494" t="s">
        <v>157</v>
      </c>
      <c r="J62" s="495"/>
      <c r="K62" s="471" t="s">
        <v>163</v>
      </c>
      <c r="L62" s="472"/>
      <c r="M62" s="468" t="s">
        <v>157</v>
      </c>
      <c r="N62" s="469"/>
      <c r="O62" s="485" t="s">
        <v>163</v>
      </c>
      <c r="P62" s="472"/>
      <c r="Q62" s="468" t="s">
        <v>157</v>
      </c>
      <c r="R62" s="469"/>
      <c r="S62" s="471" t="s">
        <v>163</v>
      </c>
      <c r="T62" s="472"/>
      <c r="U62" s="468" t="s">
        <v>157</v>
      </c>
      <c r="V62" s="469"/>
    </row>
    <row r="63" spans="1:22" ht="13.5" thickBot="1">
      <c r="A63" s="461"/>
      <c r="B63" s="482"/>
      <c r="C63" s="483"/>
      <c r="D63" s="483"/>
      <c r="E63" s="484"/>
      <c r="F63" s="208" t="s">
        <v>154</v>
      </c>
      <c r="G63" s="75" t="s">
        <v>158</v>
      </c>
      <c r="H63" s="76" t="s">
        <v>153</v>
      </c>
      <c r="I63" s="77" t="s">
        <v>158</v>
      </c>
      <c r="J63" s="78" t="s">
        <v>153</v>
      </c>
      <c r="K63" s="267" t="s">
        <v>158</v>
      </c>
      <c r="L63" s="164" t="s">
        <v>153</v>
      </c>
      <c r="M63" s="162" t="s">
        <v>158</v>
      </c>
      <c r="N63" s="161" t="s">
        <v>153</v>
      </c>
      <c r="O63" s="160" t="s">
        <v>158</v>
      </c>
      <c r="P63" s="164" t="s">
        <v>153</v>
      </c>
      <c r="Q63" s="162" t="s">
        <v>158</v>
      </c>
      <c r="R63" s="163" t="s">
        <v>153</v>
      </c>
      <c r="S63" s="267" t="s">
        <v>158</v>
      </c>
      <c r="T63" s="164" t="s">
        <v>153</v>
      </c>
      <c r="U63" s="162" t="s">
        <v>158</v>
      </c>
      <c r="V63" s="163" t="s">
        <v>153</v>
      </c>
    </row>
    <row r="64" spans="1:22" ht="12.75">
      <c r="A64" s="209" t="s">
        <v>2</v>
      </c>
      <c r="B64" s="154" t="s">
        <v>128</v>
      </c>
      <c r="C64" s="154"/>
      <c r="D64" s="154"/>
      <c r="E64" s="210"/>
      <c r="F64" s="211" t="s">
        <v>13</v>
      </c>
      <c r="G64" s="277">
        <f>SUM(G65:G70)</f>
        <v>0</v>
      </c>
      <c r="H64" s="278">
        <f>SUM(H65:H70)</f>
        <v>0</v>
      </c>
      <c r="I64" s="279">
        <f>SUM(I65:I70)</f>
        <v>0</v>
      </c>
      <c r="J64" s="280">
        <f>SUM(J65:J70)</f>
        <v>0</v>
      </c>
      <c r="K64" s="268"/>
      <c r="L64" s="269"/>
      <c r="M64" s="268"/>
      <c r="N64" s="269"/>
      <c r="O64" s="270"/>
      <c r="P64" s="269"/>
      <c r="Q64" s="268"/>
      <c r="R64" s="271"/>
      <c r="S64" s="268"/>
      <c r="T64" s="269"/>
      <c r="U64" s="268"/>
      <c r="V64" s="271"/>
    </row>
    <row r="65" spans="1:22" ht="12.75">
      <c r="A65" s="212"/>
      <c r="B65" s="213" t="s">
        <v>3</v>
      </c>
      <c r="C65" s="213"/>
      <c r="D65" s="214"/>
      <c r="E65" s="215"/>
      <c r="F65" s="216" t="s">
        <v>216</v>
      </c>
      <c r="G65" s="1"/>
      <c r="H65" s="2"/>
      <c r="I65" s="3"/>
      <c r="J65" s="4"/>
      <c r="K65" s="268"/>
      <c r="L65" s="269"/>
      <c r="M65" s="268"/>
      <c r="N65" s="269"/>
      <c r="O65" s="270"/>
      <c r="P65" s="269"/>
      <c r="Q65" s="268"/>
      <c r="R65" s="271"/>
      <c r="S65" s="268"/>
      <c r="T65" s="269"/>
      <c r="U65" s="268"/>
      <c r="V65" s="271"/>
    </row>
    <row r="66" spans="1:22" ht="12.75">
      <c r="A66" s="212"/>
      <c r="B66" s="217" t="s">
        <v>4</v>
      </c>
      <c r="C66" s="217"/>
      <c r="D66" s="154"/>
      <c r="E66" s="210"/>
      <c r="F66" s="218" t="s">
        <v>217</v>
      </c>
      <c r="G66" s="1"/>
      <c r="H66" s="2"/>
      <c r="I66" s="3"/>
      <c r="J66" s="4"/>
      <c r="K66" s="268"/>
      <c r="L66" s="269"/>
      <c r="M66" s="268"/>
      <c r="N66" s="269"/>
      <c r="O66" s="270"/>
      <c r="P66" s="269"/>
      <c r="Q66" s="268"/>
      <c r="R66" s="271"/>
      <c r="S66" s="268"/>
      <c r="T66" s="269"/>
      <c r="U66" s="268"/>
      <c r="V66" s="271"/>
    </row>
    <row r="67" spans="1:22" ht="12.75">
      <c r="A67" s="212"/>
      <c r="B67" s="219" t="s">
        <v>5</v>
      </c>
      <c r="C67" s="220"/>
      <c r="D67" s="221"/>
      <c r="E67" s="222"/>
      <c r="F67" s="223" t="s">
        <v>18</v>
      </c>
      <c r="G67" s="3"/>
      <c r="H67" s="2"/>
      <c r="I67" s="3"/>
      <c r="J67" s="4"/>
      <c r="K67" s="268"/>
      <c r="L67" s="269"/>
      <c r="M67" s="268"/>
      <c r="N67" s="269"/>
      <c r="O67" s="270"/>
      <c r="P67" s="269"/>
      <c r="Q67" s="268"/>
      <c r="R67" s="271"/>
      <c r="S67" s="268"/>
      <c r="T67" s="269"/>
      <c r="U67" s="268"/>
      <c r="V67" s="271"/>
    </row>
    <row r="68" spans="1:22" ht="12.75">
      <c r="A68" s="212"/>
      <c r="B68" s="220" t="s">
        <v>188</v>
      </c>
      <c r="C68" s="220"/>
      <c r="D68" s="221"/>
      <c r="E68" s="221"/>
      <c r="F68" s="223" t="s">
        <v>138</v>
      </c>
      <c r="G68" s="3"/>
      <c r="H68" s="2"/>
      <c r="I68" s="3"/>
      <c r="J68" s="4"/>
      <c r="K68" s="268"/>
      <c r="L68" s="269"/>
      <c r="M68" s="268"/>
      <c r="N68" s="269"/>
      <c r="O68" s="270"/>
      <c r="P68" s="269"/>
      <c r="Q68" s="268"/>
      <c r="R68" s="271"/>
      <c r="S68" s="268"/>
      <c r="T68" s="269"/>
      <c r="U68" s="268"/>
      <c r="V68" s="271"/>
    </row>
    <row r="69" spans="1:22" ht="12.75">
      <c r="A69" s="212"/>
      <c r="B69" s="224" t="s">
        <v>214</v>
      </c>
      <c r="C69" s="220"/>
      <c r="D69" s="221"/>
      <c r="E69" s="221"/>
      <c r="F69" s="223" t="s">
        <v>95</v>
      </c>
      <c r="G69" s="3"/>
      <c r="H69" s="2"/>
      <c r="I69" s="3"/>
      <c r="J69" s="4"/>
      <c r="K69" s="268"/>
      <c r="L69" s="269"/>
      <c r="M69" s="268"/>
      <c r="N69" s="269"/>
      <c r="O69" s="270"/>
      <c r="P69" s="269"/>
      <c r="Q69" s="268"/>
      <c r="R69" s="271"/>
      <c r="S69" s="268"/>
      <c r="T69" s="269"/>
      <c r="U69" s="268"/>
      <c r="V69" s="271"/>
    </row>
    <row r="70" spans="1:22" ht="12.75">
      <c r="A70" s="212"/>
      <c r="B70" s="225" t="s">
        <v>215</v>
      </c>
      <c r="C70" s="226"/>
      <c r="D70" s="227"/>
      <c r="E70" s="228"/>
      <c r="F70" s="223" t="s">
        <v>20</v>
      </c>
      <c r="G70" s="3"/>
      <c r="H70" s="2"/>
      <c r="I70" s="3"/>
      <c r="J70" s="4"/>
      <c r="K70" s="268"/>
      <c r="L70" s="269"/>
      <c r="M70" s="268"/>
      <c r="N70" s="269"/>
      <c r="O70" s="270"/>
      <c r="P70" s="269"/>
      <c r="Q70" s="268"/>
      <c r="R70" s="271"/>
      <c r="S70" s="268"/>
      <c r="T70" s="269"/>
      <c r="U70" s="268"/>
      <c r="V70" s="271"/>
    </row>
    <row r="71" spans="1:22" ht="12.75">
      <c r="A71" s="229" t="s">
        <v>6</v>
      </c>
      <c r="B71" s="154" t="s">
        <v>129</v>
      </c>
      <c r="C71" s="154"/>
      <c r="D71" s="154"/>
      <c r="E71" s="210"/>
      <c r="F71" s="211" t="s">
        <v>13</v>
      </c>
      <c r="G71" s="277">
        <f>SUM(G72:G77)</f>
        <v>0</v>
      </c>
      <c r="H71" s="281">
        <f>SUM(H72:H77)</f>
        <v>0</v>
      </c>
      <c r="I71" s="279">
        <f>SUM(I72:I77)</f>
        <v>0</v>
      </c>
      <c r="J71" s="280">
        <f>SUM(J72:J77)</f>
        <v>0</v>
      </c>
      <c r="K71" s="268"/>
      <c r="L71" s="269"/>
      <c r="M71" s="268"/>
      <c r="N71" s="269"/>
      <c r="O71" s="270"/>
      <c r="P71" s="272"/>
      <c r="Q71" s="268"/>
      <c r="R71" s="271"/>
      <c r="S71" s="268"/>
      <c r="T71" s="269"/>
      <c r="U71" s="268"/>
      <c r="V71" s="271"/>
    </row>
    <row r="72" spans="1:22" ht="12.75">
      <c r="A72" s="212"/>
      <c r="B72" s="230" t="s">
        <v>3</v>
      </c>
      <c r="C72" s="214"/>
      <c r="D72" s="214"/>
      <c r="E72" s="215"/>
      <c r="F72" s="216" t="s">
        <v>216</v>
      </c>
      <c r="G72" s="1"/>
      <c r="H72" s="2"/>
      <c r="I72" s="3"/>
      <c r="J72" s="4"/>
      <c r="K72" s="268"/>
      <c r="L72" s="269"/>
      <c r="M72" s="268"/>
      <c r="N72" s="269"/>
      <c r="O72" s="270"/>
      <c r="P72" s="269"/>
      <c r="Q72" s="268"/>
      <c r="R72" s="271"/>
      <c r="S72" s="268"/>
      <c r="T72" s="269"/>
      <c r="U72" s="268"/>
      <c r="V72" s="271"/>
    </row>
    <row r="73" spans="1:22" ht="12.75">
      <c r="A73" s="212"/>
      <c r="B73" s="231" t="s">
        <v>4</v>
      </c>
      <c r="C73" s="221"/>
      <c r="D73" s="221"/>
      <c r="E73" s="222"/>
      <c r="F73" s="218" t="s">
        <v>217</v>
      </c>
      <c r="G73" s="1"/>
      <c r="H73" s="2"/>
      <c r="I73" s="3"/>
      <c r="J73" s="4"/>
      <c r="K73" s="268"/>
      <c r="L73" s="269"/>
      <c r="M73" s="268"/>
      <c r="N73" s="269"/>
      <c r="O73" s="270"/>
      <c r="P73" s="269"/>
      <c r="Q73" s="268"/>
      <c r="R73" s="271"/>
      <c r="S73" s="268"/>
      <c r="T73" s="269"/>
      <c r="U73" s="268"/>
      <c r="V73" s="271"/>
    </row>
    <row r="74" spans="1:22" ht="12.75">
      <c r="A74" s="212"/>
      <c r="B74" s="232" t="s">
        <v>5</v>
      </c>
      <c r="C74" s="221"/>
      <c r="D74" s="221"/>
      <c r="E74" s="222"/>
      <c r="F74" s="216" t="s">
        <v>18</v>
      </c>
      <c r="G74" s="1"/>
      <c r="H74" s="2"/>
      <c r="I74" s="3"/>
      <c r="J74" s="4"/>
      <c r="K74" s="268"/>
      <c r="L74" s="269"/>
      <c r="M74" s="268"/>
      <c r="N74" s="269"/>
      <c r="O74" s="270"/>
      <c r="P74" s="269"/>
      <c r="Q74" s="268"/>
      <c r="R74" s="271"/>
      <c r="S74" s="268"/>
      <c r="T74" s="269"/>
      <c r="U74" s="268"/>
      <c r="V74" s="271"/>
    </row>
    <row r="75" spans="1:22" ht="12.75">
      <c r="A75" s="212"/>
      <c r="B75" s="232" t="s">
        <v>187</v>
      </c>
      <c r="C75" s="221"/>
      <c r="D75" s="221"/>
      <c r="E75" s="222"/>
      <c r="F75" s="218" t="s">
        <v>138</v>
      </c>
      <c r="G75" s="1"/>
      <c r="H75" s="2"/>
      <c r="I75" s="3"/>
      <c r="J75" s="4"/>
      <c r="K75" s="268"/>
      <c r="L75" s="269"/>
      <c r="M75" s="268"/>
      <c r="N75" s="269"/>
      <c r="O75" s="270"/>
      <c r="P75" s="269"/>
      <c r="Q75" s="268"/>
      <c r="R75" s="271"/>
      <c r="S75" s="268"/>
      <c r="T75" s="269"/>
      <c r="U75" s="268"/>
      <c r="V75" s="271"/>
    </row>
    <row r="76" spans="1:22" ht="12.75">
      <c r="A76" s="212"/>
      <c r="B76" s="232" t="s">
        <v>214</v>
      </c>
      <c r="C76" s="221"/>
      <c r="D76" s="154"/>
      <c r="E76" s="210"/>
      <c r="F76" s="223" t="s">
        <v>95</v>
      </c>
      <c r="G76" s="1"/>
      <c r="H76" s="2"/>
      <c r="I76" s="3"/>
      <c r="J76" s="4"/>
      <c r="K76" s="268"/>
      <c r="L76" s="269"/>
      <c r="M76" s="268"/>
      <c r="N76" s="269"/>
      <c r="O76" s="270"/>
      <c r="P76" s="269"/>
      <c r="Q76" s="268"/>
      <c r="R76" s="271"/>
      <c r="S76" s="268"/>
      <c r="T76" s="269"/>
      <c r="U76" s="268"/>
      <c r="V76" s="271"/>
    </row>
    <row r="77" spans="1:22" ht="12.75">
      <c r="A77" s="233"/>
      <c r="B77" s="218" t="s">
        <v>215</v>
      </c>
      <c r="C77" s="234"/>
      <c r="D77" s="227"/>
      <c r="E77" s="228"/>
      <c r="F77" s="223" t="s">
        <v>20</v>
      </c>
      <c r="G77" s="1"/>
      <c r="H77" s="2"/>
      <c r="I77" s="3"/>
      <c r="J77" s="4"/>
      <c r="K77" s="268"/>
      <c r="L77" s="269"/>
      <c r="M77" s="268"/>
      <c r="N77" s="269"/>
      <c r="O77" s="270"/>
      <c r="P77" s="269"/>
      <c r="Q77" s="268"/>
      <c r="R77" s="271"/>
      <c r="S77" s="268"/>
      <c r="T77" s="269"/>
      <c r="U77" s="268"/>
      <c r="V77" s="271"/>
    </row>
    <row r="78" spans="1:22" ht="12.75">
      <c r="A78" s="229" t="s">
        <v>7</v>
      </c>
      <c r="B78" s="216" t="s">
        <v>130</v>
      </c>
      <c r="C78" s="177"/>
      <c r="D78" s="177"/>
      <c r="E78" s="235"/>
      <c r="F78" s="236" t="s">
        <v>13</v>
      </c>
      <c r="G78" s="277">
        <f>SUM(G79:G84)</f>
        <v>0</v>
      </c>
      <c r="H78" s="281">
        <f>SUM(H79:H84)</f>
        <v>0</v>
      </c>
      <c r="I78" s="279">
        <f>SUM(I79:I84)</f>
        <v>0</v>
      </c>
      <c r="J78" s="280">
        <f>SUM(J79:J84)</f>
        <v>0</v>
      </c>
      <c r="K78" s="268"/>
      <c r="L78" s="269"/>
      <c r="M78" s="268"/>
      <c r="N78" s="269"/>
      <c r="O78" s="270"/>
      <c r="P78" s="272"/>
      <c r="Q78" s="268"/>
      <c r="R78" s="271"/>
      <c r="S78" s="268"/>
      <c r="T78" s="269"/>
      <c r="U78" s="268"/>
      <c r="V78" s="271"/>
    </row>
    <row r="79" spans="1:22" ht="12.75">
      <c r="A79" s="212"/>
      <c r="B79" s="237" t="s">
        <v>3</v>
      </c>
      <c r="C79" s="238"/>
      <c r="D79" s="238"/>
      <c r="E79" s="238"/>
      <c r="F79" s="223" t="s">
        <v>219</v>
      </c>
      <c r="G79" s="1"/>
      <c r="H79" s="2"/>
      <c r="I79" s="3"/>
      <c r="J79" s="4"/>
      <c r="K79" s="268"/>
      <c r="L79" s="269"/>
      <c r="M79" s="268"/>
      <c r="N79" s="269"/>
      <c r="O79" s="270"/>
      <c r="P79" s="269"/>
      <c r="Q79" s="268"/>
      <c r="R79" s="271"/>
      <c r="S79" s="268"/>
      <c r="T79" s="269"/>
      <c r="U79" s="268"/>
      <c r="V79" s="271"/>
    </row>
    <row r="80" spans="1:22" ht="12.75">
      <c r="A80" s="212"/>
      <c r="B80" s="231" t="s">
        <v>4</v>
      </c>
      <c r="C80" s="221"/>
      <c r="D80" s="221"/>
      <c r="E80" s="222"/>
      <c r="F80" s="202" t="s">
        <v>138</v>
      </c>
      <c r="G80" s="1"/>
      <c r="H80" s="2"/>
      <c r="I80" s="3"/>
      <c r="J80" s="4"/>
      <c r="K80" s="268"/>
      <c r="L80" s="269"/>
      <c r="M80" s="268"/>
      <c r="N80" s="269"/>
      <c r="O80" s="270"/>
      <c r="P80" s="269"/>
      <c r="Q80" s="268"/>
      <c r="R80" s="271"/>
      <c r="S80" s="268"/>
      <c r="T80" s="269"/>
      <c r="U80" s="268"/>
      <c r="V80" s="271"/>
    </row>
    <row r="81" spans="1:22" ht="12.75">
      <c r="A81" s="212"/>
      <c r="B81" s="232" t="s">
        <v>5</v>
      </c>
      <c r="C81" s="221"/>
      <c r="D81" s="221"/>
      <c r="E81" s="222"/>
      <c r="F81" s="223" t="s">
        <v>95</v>
      </c>
      <c r="G81" s="1"/>
      <c r="H81" s="2"/>
      <c r="I81" s="3"/>
      <c r="J81" s="4"/>
      <c r="K81" s="268"/>
      <c r="L81" s="269"/>
      <c r="M81" s="268"/>
      <c r="N81" s="269"/>
      <c r="O81" s="270"/>
      <c r="P81" s="269"/>
      <c r="Q81" s="268"/>
      <c r="R81" s="271"/>
      <c r="S81" s="268"/>
      <c r="T81" s="269"/>
      <c r="U81" s="268"/>
      <c r="V81" s="271"/>
    </row>
    <row r="82" spans="1:22" ht="12.75">
      <c r="A82" s="212"/>
      <c r="B82" s="232" t="s">
        <v>187</v>
      </c>
      <c r="C82" s="221"/>
      <c r="D82" s="221"/>
      <c r="E82" s="222"/>
      <c r="F82" s="218" t="s">
        <v>110</v>
      </c>
      <c r="G82" s="1"/>
      <c r="H82" s="2"/>
      <c r="I82" s="3"/>
      <c r="J82" s="4"/>
      <c r="K82" s="268"/>
      <c r="L82" s="269"/>
      <c r="M82" s="268"/>
      <c r="N82" s="269"/>
      <c r="O82" s="270"/>
      <c r="P82" s="269"/>
      <c r="Q82" s="268"/>
      <c r="R82" s="271"/>
      <c r="S82" s="268"/>
      <c r="T82" s="269"/>
      <c r="U82" s="268"/>
      <c r="V82" s="271"/>
    </row>
    <row r="83" spans="1:22" ht="12.75">
      <c r="A83" s="212"/>
      <c r="B83" s="232" t="s">
        <v>214</v>
      </c>
      <c r="C83" s="221"/>
      <c r="D83" s="154"/>
      <c r="E83" s="210"/>
      <c r="F83" s="223" t="s">
        <v>20</v>
      </c>
      <c r="G83" s="1"/>
      <c r="H83" s="2"/>
      <c r="I83" s="3"/>
      <c r="J83" s="4"/>
      <c r="K83" s="268"/>
      <c r="L83" s="269"/>
      <c r="M83" s="268"/>
      <c r="N83" s="269"/>
      <c r="O83" s="270"/>
      <c r="P83" s="269"/>
      <c r="Q83" s="268"/>
      <c r="R83" s="271"/>
      <c r="S83" s="268"/>
      <c r="T83" s="269"/>
      <c r="U83" s="268"/>
      <c r="V83" s="271"/>
    </row>
    <row r="84" spans="1:22" ht="12.75">
      <c r="A84" s="233"/>
      <c r="B84" s="218" t="s">
        <v>215</v>
      </c>
      <c r="C84" s="234"/>
      <c r="D84" s="227"/>
      <c r="E84" s="228"/>
      <c r="F84" s="216" t="s">
        <v>19</v>
      </c>
      <c r="G84" s="1"/>
      <c r="H84" s="2"/>
      <c r="I84" s="3"/>
      <c r="J84" s="4"/>
      <c r="K84" s="273"/>
      <c r="L84" s="274"/>
      <c r="M84" s="273"/>
      <c r="N84" s="274"/>
      <c r="O84" s="270"/>
      <c r="P84" s="269"/>
      <c r="Q84" s="268"/>
      <c r="R84" s="271"/>
      <c r="S84" s="268"/>
      <c r="T84" s="269"/>
      <c r="U84" s="268"/>
      <c r="V84" s="271"/>
    </row>
    <row r="85" spans="1:22" ht="12.75">
      <c r="A85" s="239" t="s">
        <v>8</v>
      </c>
      <c r="B85" s="183" t="s">
        <v>9</v>
      </c>
      <c r="C85" s="183"/>
      <c r="D85" s="183"/>
      <c r="E85" s="240"/>
      <c r="F85" s="241" t="s">
        <v>19</v>
      </c>
      <c r="G85" s="282"/>
      <c r="H85" s="281"/>
      <c r="I85" s="283"/>
      <c r="J85" s="64"/>
      <c r="K85" s="8"/>
      <c r="L85" s="2"/>
      <c r="M85" s="10"/>
      <c r="N85" s="6"/>
      <c r="O85" s="270"/>
      <c r="P85" s="269"/>
      <c r="Q85" s="268"/>
      <c r="R85" s="271"/>
      <c r="S85" s="268"/>
      <c r="T85" s="269"/>
      <c r="U85" s="268"/>
      <c r="V85" s="271"/>
    </row>
    <row r="86" spans="1:22" ht="12.75">
      <c r="A86" s="239" t="s">
        <v>10</v>
      </c>
      <c r="B86" s="183" t="s">
        <v>11</v>
      </c>
      <c r="C86" s="183"/>
      <c r="D86" s="183"/>
      <c r="E86" s="240"/>
      <c r="F86" s="241" t="s">
        <v>96</v>
      </c>
      <c r="G86" s="282"/>
      <c r="H86" s="281"/>
      <c r="I86" s="283"/>
      <c r="J86" s="64"/>
      <c r="K86" s="8"/>
      <c r="L86" s="2"/>
      <c r="M86" s="10"/>
      <c r="N86" s="6"/>
      <c r="O86" s="270"/>
      <c r="P86" s="269"/>
      <c r="Q86" s="268"/>
      <c r="R86" s="271"/>
      <c r="S86" s="268"/>
      <c r="T86" s="269"/>
      <c r="U86" s="268"/>
      <c r="V86" s="271"/>
    </row>
    <row r="87" spans="1:22" ht="12.75" hidden="1">
      <c r="A87" s="239" t="s">
        <v>12</v>
      </c>
      <c r="B87" s="186" t="s">
        <v>23</v>
      </c>
      <c r="C87" s="186"/>
      <c r="D87" s="186"/>
      <c r="E87" s="242"/>
      <c r="F87" s="243" t="s">
        <v>13</v>
      </c>
      <c r="G87" s="284"/>
      <c r="H87" s="281"/>
      <c r="I87" s="285"/>
      <c r="J87" s="286"/>
      <c r="K87" s="89"/>
      <c r="L87" s="90"/>
      <c r="M87" s="89"/>
      <c r="N87" s="90"/>
      <c r="O87" s="270"/>
      <c r="P87" s="269"/>
      <c r="Q87" s="268"/>
      <c r="R87" s="271"/>
      <c r="S87" s="268"/>
      <c r="T87" s="269"/>
      <c r="U87" s="268"/>
      <c r="V87" s="271"/>
    </row>
    <row r="88" spans="1:22" ht="12.75" hidden="1">
      <c r="A88" s="239"/>
      <c r="B88" s="154" t="s">
        <v>14</v>
      </c>
      <c r="C88" s="154"/>
      <c r="D88" s="154"/>
      <c r="E88" s="210"/>
      <c r="F88" s="153" t="s">
        <v>20</v>
      </c>
      <c r="G88" s="282"/>
      <c r="H88" s="281"/>
      <c r="I88" s="283"/>
      <c r="J88" s="64"/>
      <c r="K88" s="80"/>
      <c r="L88" s="91"/>
      <c r="M88" s="80"/>
      <c r="N88" s="91"/>
      <c r="O88" s="270"/>
      <c r="P88" s="269"/>
      <c r="Q88" s="268"/>
      <c r="R88" s="271"/>
      <c r="S88" s="268"/>
      <c r="T88" s="269"/>
      <c r="U88" s="268"/>
      <c r="V88" s="271"/>
    </row>
    <row r="89" spans="1:22" ht="12.75" hidden="1">
      <c r="A89" s="239"/>
      <c r="B89" s="234" t="s">
        <v>15</v>
      </c>
      <c r="C89" s="234"/>
      <c r="D89" s="234"/>
      <c r="E89" s="244"/>
      <c r="F89" s="241" t="s">
        <v>21</v>
      </c>
      <c r="G89" s="282"/>
      <c r="H89" s="281"/>
      <c r="I89" s="283"/>
      <c r="J89" s="64"/>
      <c r="K89" s="92"/>
      <c r="L89" s="93"/>
      <c r="M89" s="92"/>
      <c r="N89" s="93"/>
      <c r="O89" s="270"/>
      <c r="P89" s="269"/>
      <c r="Q89" s="268"/>
      <c r="R89" s="271"/>
      <c r="S89" s="268"/>
      <c r="T89" s="269"/>
      <c r="U89" s="268"/>
      <c r="V89" s="271"/>
    </row>
    <row r="90" spans="1:22" ht="12.75" hidden="1">
      <c r="A90" s="239" t="s">
        <v>16</v>
      </c>
      <c r="B90" s="245" t="s">
        <v>17</v>
      </c>
      <c r="C90" s="245"/>
      <c r="D90" s="245"/>
      <c r="E90" s="246"/>
      <c r="F90" s="247" t="s">
        <v>13</v>
      </c>
      <c r="G90" s="287"/>
      <c r="H90" s="281"/>
      <c r="I90" s="288"/>
      <c r="J90" s="289"/>
      <c r="K90" s="94"/>
      <c r="L90" s="95"/>
      <c r="M90" s="94"/>
      <c r="N90" s="95"/>
      <c r="O90" s="270"/>
      <c r="P90" s="269"/>
      <c r="Q90" s="268"/>
      <c r="R90" s="271"/>
      <c r="S90" s="268"/>
      <c r="T90" s="269"/>
      <c r="U90" s="268"/>
      <c r="V90" s="271"/>
    </row>
    <row r="91" spans="1:22" ht="12.75" hidden="1">
      <c r="A91" s="239"/>
      <c r="B91" s="248" t="s">
        <v>14</v>
      </c>
      <c r="C91" s="248"/>
      <c r="D91" s="248"/>
      <c r="E91" s="249"/>
      <c r="F91" s="250" t="s">
        <v>19</v>
      </c>
      <c r="G91" s="290"/>
      <c r="H91" s="281"/>
      <c r="I91" s="291"/>
      <c r="J91" s="271"/>
      <c r="K91" s="8"/>
      <c r="L91" s="2"/>
      <c r="M91" s="10"/>
      <c r="N91" s="6"/>
      <c r="O91" s="270"/>
      <c r="P91" s="269"/>
      <c r="Q91" s="268"/>
      <c r="R91" s="271"/>
      <c r="S91" s="268"/>
      <c r="T91" s="269"/>
      <c r="U91" s="268"/>
      <c r="V91" s="271"/>
    </row>
    <row r="92" spans="1:22" ht="12.75" hidden="1">
      <c r="A92" s="239"/>
      <c r="B92" s="251" t="s">
        <v>15</v>
      </c>
      <c r="C92" s="251"/>
      <c r="D92" s="251"/>
      <c r="E92" s="252"/>
      <c r="F92" s="253" t="s">
        <v>22</v>
      </c>
      <c r="G92" s="290"/>
      <c r="H92" s="281"/>
      <c r="I92" s="291"/>
      <c r="J92" s="271"/>
      <c r="K92" s="55"/>
      <c r="L92" s="26"/>
      <c r="M92" s="96"/>
      <c r="N92" s="56"/>
      <c r="O92" s="270"/>
      <c r="P92" s="269"/>
      <c r="Q92" s="268"/>
      <c r="R92" s="271"/>
      <c r="S92" s="268"/>
      <c r="T92" s="269"/>
      <c r="U92" s="268"/>
      <c r="V92" s="271"/>
    </row>
    <row r="93" spans="1:22" ht="12.75">
      <c r="A93" s="229" t="s">
        <v>25</v>
      </c>
      <c r="B93" s="186" t="s">
        <v>125</v>
      </c>
      <c r="C93" s="186"/>
      <c r="D93" s="186"/>
      <c r="E93" s="242"/>
      <c r="F93" s="236" t="s">
        <v>13</v>
      </c>
      <c r="G93" s="292">
        <f>SUM(G94:G95)</f>
        <v>0</v>
      </c>
      <c r="H93" s="281">
        <f>SUM(H94:H95)</f>
        <v>0</v>
      </c>
      <c r="I93" s="293">
        <f>SUM(I94:I95)</f>
        <v>0</v>
      </c>
      <c r="J93" s="294">
        <f>SUM(J94:J95)</f>
        <v>0</v>
      </c>
      <c r="K93" s="295"/>
      <c r="L93" s="296"/>
      <c r="M93" s="295"/>
      <c r="N93" s="296"/>
      <c r="O93" s="270"/>
      <c r="P93" s="269"/>
      <c r="Q93" s="268"/>
      <c r="R93" s="271"/>
      <c r="S93" s="268"/>
      <c r="T93" s="269"/>
      <c r="U93" s="268"/>
      <c r="V93" s="271"/>
    </row>
    <row r="94" spans="1:22" ht="12.75">
      <c r="A94" s="212"/>
      <c r="B94" s="177" t="s">
        <v>93</v>
      </c>
      <c r="C94" s="183"/>
      <c r="D94" s="183"/>
      <c r="E94" s="240"/>
      <c r="F94" s="153" t="s">
        <v>19</v>
      </c>
      <c r="G94" s="1"/>
      <c r="H94" s="2"/>
      <c r="I94" s="50"/>
      <c r="J94" s="4"/>
      <c r="K94" s="268"/>
      <c r="L94" s="269"/>
      <c r="M94" s="268"/>
      <c r="N94" s="269"/>
      <c r="O94" s="270"/>
      <c r="P94" s="269"/>
      <c r="Q94" s="268"/>
      <c r="R94" s="271"/>
      <c r="S94" s="268"/>
      <c r="T94" s="269"/>
      <c r="U94" s="268"/>
      <c r="V94" s="271"/>
    </row>
    <row r="95" spans="1:22" ht="12.75">
      <c r="A95" s="233"/>
      <c r="B95" s="177" t="s">
        <v>94</v>
      </c>
      <c r="C95" s="183"/>
      <c r="D95" s="183"/>
      <c r="E95" s="240"/>
      <c r="F95" s="241" t="s">
        <v>20</v>
      </c>
      <c r="G95" s="1"/>
      <c r="H95" s="2"/>
      <c r="I95" s="50"/>
      <c r="J95" s="4"/>
      <c r="K95" s="273"/>
      <c r="L95" s="274"/>
      <c r="M95" s="273"/>
      <c r="N95" s="274"/>
      <c r="O95" s="270"/>
      <c r="P95" s="269"/>
      <c r="Q95" s="268"/>
      <c r="R95" s="271"/>
      <c r="S95" s="268"/>
      <c r="T95" s="269"/>
      <c r="U95" s="268"/>
      <c r="V95" s="271"/>
    </row>
    <row r="96" spans="1:22" ht="12.75">
      <c r="A96" s="229" t="s">
        <v>26</v>
      </c>
      <c r="B96" s="187" t="s">
        <v>131</v>
      </c>
      <c r="C96" s="187"/>
      <c r="D96" s="187"/>
      <c r="E96" s="254"/>
      <c r="F96" s="62" t="s">
        <v>13</v>
      </c>
      <c r="G96" s="292"/>
      <c r="H96" s="281"/>
      <c r="I96" s="293"/>
      <c r="J96" s="294"/>
      <c r="K96" s="292">
        <f>SUM(K97:K98)</f>
        <v>0</v>
      </c>
      <c r="L96" s="281">
        <f>SUM(L97:L98)</f>
        <v>0</v>
      </c>
      <c r="M96" s="297">
        <f>SUM(M97:M98)</f>
        <v>0</v>
      </c>
      <c r="N96" s="294">
        <f>SUM(N97:N98)</f>
        <v>0</v>
      </c>
      <c r="O96" s="270"/>
      <c r="P96" s="269"/>
      <c r="Q96" s="268"/>
      <c r="R96" s="271"/>
      <c r="S96" s="268"/>
      <c r="T96" s="269"/>
      <c r="U96" s="268"/>
      <c r="V96" s="271"/>
    </row>
    <row r="97" spans="1:22" ht="12.75">
      <c r="A97" s="212"/>
      <c r="B97" s="177" t="s">
        <v>97</v>
      </c>
      <c r="C97" s="177"/>
      <c r="D97" s="177"/>
      <c r="E97" s="235"/>
      <c r="F97" s="255" t="s">
        <v>99</v>
      </c>
      <c r="G97" s="282"/>
      <c r="H97" s="281"/>
      <c r="I97" s="283"/>
      <c r="J97" s="64"/>
      <c r="K97" s="8"/>
      <c r="L97" s="2"/>
      <c r="M97" s="10"/>
      <c r="N97" s="6"/>
      <c r="O97" s="270"/>
      <c r="P97" s="269"/>
      <c r="Q97" s="268"/>
      <c r="R97" s="271"/>
      <c r="S97" s="268"/>
      <c r="T97" s="269"/>
      <c r="U97" s="268"/>
      <c r="V97" s="271"/>
    </row>
    <row r="98" spans="1:22" ht="12.75">
      <c r="A98" s="212"/>
      <c r="B98" s="256" t="s">
        <v>98</v>
      </c>
      <c r="C98" s="256"/>
      <c r="D98" s="256"/>
      <c r="E98" s="257"/>
      <c r="F98" s="223" t="s">
        <v>19</v>
      </c>
      <c r="G98" s="282"/>
      <c r="H98" s="281"/>
      <c r="I98" s="283"/>
      <c r="J98" s="64"/>
      <c r="K98" s="8"/>
      <c r="L98" s="2"/>
      <c r="M98" s="10"/>
      <c r="N98" s="6"/>
      <c r="O98" s="270"/>
      <c r="P98" s="269"/>
      <c r="Q98" s="268"/>
      <c r="R98" s="271"/>
      <c r="S98" s="268"/>
      <c r="T98" s="269"/>
      <c r="U98" s="268"/>
      <c r="V98" s="271"/>
    </row>
    <row r="99" spans="1:22" ht="12.75">
      <c r="A99" s="239" t="s">
        <v>27</v>
      </c>
      <c r="B99" s="218" t="s">
        <v>29</v>
      </c>
      <c r="C99" s="154"/>
      <c r="D99" s="154"/>
      <c r="E99" s="154"/>
      <c r="F99" s="153" t="s">
        <v>18</v>
      </c>
      <c r="G99" s="48"/>
      <c r="H99" s="2"/>
      <c r="I99" s="49"/>
      <c r="J99" s="28"/>
      <c r="K99" s="62"/>
      <c r="L99" s="298"/>
      <c r="M99" s="62"/>
      <c r="N99" s="298"/>
      <c r="O99" s="270"/>
      <c r="P99" s="269"/>
      <c r="Q99" s="268"/>
      <c r="R99" s="271"/>
      <c r="S99" s="268"/>
      <c r="T99" s="269"/>
      <c r="U99" s="268"/>
      <c r="V99" s="271"/>
    </row>
    <row r="100" spans="1:22" ht="12.75">
      <c r="A100" s="258" t="s">
        <v>30</v>
      </c>
      <c r="B100" s="216" t="s">
        <v>28</v>
      </c>
      <c r="C100" s="177"/>
      <c r="D100" s="177"/>
      <c r="E100" s="177"/>
      <c r="F100" s="216" t="s">
        <v>95</v>
      </c>
      <c r="G100" s="282"/>
      <c r="H100" s="281"/>
      <c r="I100" s="283"/>
      <c r="J100" s="64"/>
      <c r="K100" s="45"/>
      <c r="L100" s="36"/>
      <c r="M100" s="14"/>
      <c r="N100" s="13"/>
      <c r="O100" s="270"/>
      <c r="P100" s="269"/>
      <c r="Q100" s="268"/>
      <c r="R100" s="271"/>
      <c r="S100" s="268"/>
      <c r="T100" s="269"/>
      <c r="U100" s="268"/>
      <c r="V100" s="271"/>
    </row>
    <row r="101" spans="1:22" ht="12.75" hidden="1">
      <c r="A101" s="259" t="s">
        <v>31</v>
      </c>
      <c r="B101" s="153" t="s">
        <v>32</v>
      </c>
      <c r="C101" s="154"/>
      <c r="D101" s="154"/>
      <c r="E101" s="154"/>
      <c r="F101" s="153"/>
      <c r="G101" s="282"/>
      <c r="H101" s="281"/>
      <c r="I101" s="283"/>
      <c r="J101" s="64"/>
      <c r="K101" s="68"/>
      <c r="L101" s="38"/>
      <c r="M101" s="39"/>
      <c r="N101" s="38"/>
      <c r="O101" s="270"/>
      <c r="P101" s="269"/>
      <c r="Q101" s="268"/>
      <c r="R101" s="271"/>
      <c r="S101" s="268"/>
      <c r="T101" s="269"/>
      <c r="U101" s="268"/>
      <c r="V101" s="271"/>
    </row>
    <row r="102" spans="1:22" ht="12.75">
      <c r="A102" s="229" t="s">
        <v>33</v>
      </c>
      <c r="B102" s="241" t="s">
        <v>100</v>
      </c>
      <c r="C102" s="183"/>
      <c r="D102" s="183"/>
      <c r="E102" s="183"/>
      <c r="F102" s="236" t="s">
        <v>13</v>
      </c>
      <c r="G102" s="292">
        <f>+G103</f>
        <v>0</v>
      </c>
      <c r="H102" s="281">
        <f>+H103</f>
        <v>0</v>
      </c>
      <c r="I102" s="299">
        <f>+I103</f>
        <v>0</v>
      </c>
      <c r="J102" s="294">
        <f>+J103</f>
        <v>0</v>
      </c>
      <c r="K102" s="295"/>
      <c r="L102" s="296"/>
      <c r="M102" s="295"/>
      <c r="N102" s="296"/>
      <c r="O102" s="270"/>
      <c r="P102" s="269"/>
      <c r="Q102" s="268"/>
      <c r="R102" s="271"/>
      <c r="S102" s="268"/>
      <c r="T102" s="269"/>
      <c r="U102" s="268"/>
      <c r="V102" s="271"/>
    </row>
    <row r="103" spans="1:22" ht="13.5" thickBot="1">
      <c r="A103" s="233"/>
      <c r="B103" s="241" t="s">
        <v>101</v>
      </c>
      <c r="C103" s="183"/>
      <c r="D103" s="183"/>
      <c r="E103" s="183"/>
      <c r="F103" s="241" t="s">
        <v>20</v>
      </c>
      <c r="G103" s="46"/>
      <c r="H103" s="36"/>
      <c r="I103" s="47"/>
      <c r="J103" s="15"/>
      <c r="K103" s="273"/>
      <c r="L103" s="274"/>
      <c r="M103" s="273"/>
      <c r="N103" s="274"/>
      <c r="O103" s="275"/>
      <c r="P103" s="274"/>
      <c r="Q103" s="273"/>
      <c r="R103" s="276"/>
      <c r="S103" s="268"/>
      <c r="T103" s="269"/>
      <c r="U103" s="268"/>
      <c r="V103" s="271"/>
    </row>
    <row r="104" spans="1:22" ht="13.5" hidden="1" thickBot="1">
      <c r="A104" s="259" t="s">
        <v>34</v>
      </c>
      <c r="B104" s="153" t="s">
        <v>35</v>
      </c>
      <c r="C104" s="154"/>
      <c r="D104" s="154"/>
      <c r="E104" s="154"/>
      <c r="F104" s="153"/>
      <c r="G104" s="98"/>
      <c r="H104" s="38"/>
      <c r="I104" s="99"/>
      <c r="J104" s="40"/>
      <c r="K104" s="268"/>
      <c r="L104" s="269"/>
      <c r="M104" s="300"/>
      <c r="N104" s="269"/>
      <c r="O104" s="19"/>
      <c r="P104" s="38"/>
      <c r="Q104" s="39"/>
      <c r="R104" s="40"/>
      <c r="S104" s="80"/>
      <c r="T104" s="91"/>
      <c r="U104" s="80"/>
      <c r="V104" s="100"/>
    </row>
    <row r="105" spans="1:22" ht="13.5" hidden="1" thickBot="1">
      <c r="A105" s="258" t="s">
        <v>36</v>
      </c>
      <c r="B105" s="241" t="s">
        <v>37</v>
      </c>
      <c r="C105" s="183"/>
      <c r="D105" s="183"/>
      <c r="E105" s="183"/>
      <c r="F105" s="241"/>
      <c r="G105" s="101"/>
      <c r="H105" s="102"/>
      <c r="I105" s="103"/>
      <c r="J105" s="11"/>
      <c r="K105" s="62"/>
      <c r="L105" s="298"/>
      <c r="M105" s="236"/>
      <c r="N105" s="298"/>
      <c r="O105" s="23"/>
      <c r="P105" s="102"/>
      <c r="Q105" s="9"/>
      <c r="R105" s="11"/>
      <c r="S105" s="80"/>
      <c r="T105" s="91"/>
      <c r="U105" s="80"/>
      <c r="V105" s="100"/>
    </row>
    <row r="106" spans="1:22" ht="13.5" hidden="1" thickBot="1">
      <c r="A106" s="259" t="s">
        <v>38</v>
      </c>
      <c r="B106" s="153" t="s">
        <v>39</v>
      </c>
      <c r="C106" s="154"/>
      <c r="D106" s="154"/>
      <c r="E106" s="154"/>
      <c r="F106" s="153"/>
      <c r="G106" s="98"/>
      <c r="H106" s="38"/>
      <c r="I106" s="99"/>
      <c r="J106" s="40"/>
      <c r="K106" s="268"/>
      <c r="L106" s="269"/>
      <c r="M106" s="300"/>
      <c r="N106" s="269"/>
      <c r="O106" s="19"/>
      <c r="P106" s="38"/>
      <c r="Q106" s="39"/>
      <c r="R106" s="40"/>
      <c r="S106" s="80"/>
      <c r="T106" s="91"/>
      <c r="U106" s="80"/>
      <c r="V106" s="100"/>
    </row>
    <row r="107" spans="1:22" ht="13.5" hidden="1" thickBot="1">
      <c r="A107" s="260" t="s">
        <v>40</v>
      </c>
      <c r="B107" s="241" t="s">
        <v>41</v>
      </c>
      <c r="C107" s="183"/>
      <c r="D107" s="183"/>
      <c r="E107" s="183"/>
      <c r="F107" s="241"/>
      <c r="G107" s="101"/>
      <c r="H107" s="102"/>
      <c r="I107" s="103"/>
      <c r="J107" s="11"/>
      <c r="K107" s="62"/>
      <c r="L107" s="298"/>
      <c r="M107" s="236"/>
      <c r="N107" s="298"/>
      <c r="O107" s="23"/>
      <c r="P107" s="102"/>
      <c r="Q107" s="9"/>
      <c r="R107" s="11"/>
      <c r="S107" s="80"/>
      <c r="T107" s="91"/>
      <c r="U107" s="80"/>
      <c r="V107" s="100"/>
    </row>
    <row r="108" spans="1:22" ht="13.5" hidden="1" thickBot="1">
      <c r="A108" s="261" t="s">
        <v>42</v>
      </c>
      <c r="B108" s="153" t="s">
        <v>92</v>
      </c>
      <c r="C108" s="154"/>
      <c r="D108" s="154"/>
      <c r="E108" s="154"/>
      <c r="F108" s="153"/>
      <c r="G108" s="98"/>
      <c r="H108" s="38"/>
      <c r="I108" s="99"/>
      <c r="J108" s="40"/>
      <c r="K108" s="268"/>
      <c r="L108" s="269"/>
      <c r="M108" s="300"/>
      <c r="N108" s="269"/>
      <c r="O108" s="19"/>
      <c r="P108" s="38"/>
      <c r="Q108" s="39"/>
      <c r="R108" s="40"/>
      <c r="S108" s="80"/>
      <c r="T108" s="91"/>
      <c r="U108" s="80"/>
      <c r="V108" s="100"/>
    </row>
    <row r="109" spans="1:22" ht="13.5" hidden="1" thickBot="1">
      <c r="A109" s="262"/>
      <c r="B109" s="186"/>
      <c r="C109" s="186"/>
      <c r="D109" s="186"/>
      <c r="E109" s="186"/>
      <c r="F109" s="186"/>
      <c r="G109" s="105"/>
      <c r="H109" s="106"/>
      <c r="I109" s="107"/>
      <c r="J109" s="108"/>
      <c r="K109" s="295"/>
      <c r="L109" s="296"/>
      <c r="M109" s="295"/>
      <c r="N109" s="296"/>
      <c r="O109" s="25"/>
      <c r="P109" s="106"/>
      <c r="Q109" s="79"/>
      <c r="R109" s="108"/>
      <c r="S109" s="80"/>
      <c r="T109" s="91"/>
      <c r="U109" s="80"/>
      <c r="V109" s="100"/>
    </row>
    <row r="110" spans="1:22" ht="13.5" thickBot="1">
      <c r="A110" s="263">
        <v>1</v>
      </c>
      <c r="B110" s="264" t="s">
        <v>142</v>
      </c>
      <c r="C110" s="265"/>
      <c r="D110" s="265"/>
      <c r="E110" s="265"/>
      <c r="F110" s="266" t="s">
        <v>13</v>
      </c>
      <c r="G110" s="301">
        <f>+G64+G71+G78+G93+G99+G102</f>
        <v>0</v>
      </c>
      <c r="H110" s="304">
        <f>+H64+H71+H78+H93+H99+H102</f>
        <v>0</v>
      </c>
      <c r="I110" s="303">
        <f>+I64+I71+I78+I93+I99+I102</f>
        <v>0</v>
      </c>
      <c r="J110" s="304">
        <f>+J64+J71+J78+J93+J99+J102</f>
        <v>0</v>
      </c>
      <c r="K110" s="301">
        <f>K85+K86+K96+K100</f>
        <v>0</v>
      </c>
      <c r="L110" s="305">
        <f>L85+L86+L96+L100</f>
        <v>0</v>
      </c>
      <c r="M110" s="302">
        <f>M85+M86+M96+M100</f>
        <v>0</v>
      </c>
      <c r="N110" s="306">
        <f>N85+N86+N96+N100</f>
        <v>0</v>
      </c>
      <c r="O110" s="301">
        <f aca="true" t="shared" si="5" ref="O110:V110">+O64+O71+O78+O85+O86+O93+O96+O99+O100+O102</f>
        <v>0</v>
      </c>
      <c r="P110" s="304">
        <f t="shared" si="5"/>
        <v>0</v>
      </c>
      <c r="Q110" s="302">
        <f t="shared" si="5"/>
        <v>0</v>
      </c>
      <c r="R110" s="307">
        <f t="shared" si="5"/>
        <v>0</v>
      </c>
      <c r="S110" s="301">
        <f t="shared" si="5"/>
        <v>0</v>
      </c>
      <c r="T110" s="304">
        <f t="shared" si="5"/>
        <v>0</v>
      </c>
      <c r="U110" s="302">
        <f t="shared" si="5"/>
        <v>0</v>
      </c>
      <c r="V110" s="308">
        <f t="shared" si="5"/>
        <v>0</v>
      </c>
    </row>
    <row r="111" spans="1:22" ht="13.5" thickBot="1">
      <c r="A111" s="456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</row>
    <row r="112" spans="1:22" ht="12" customHeight="1">
      <c r="A112" s="459" t="s">
        <v>0</v>
      </c>
      <c r="B112" s="476" t="s">
        <v>102</v>
      </c>
      <c r="C112" s="477"/>
      <c r="D112" s="477"/>
      <c r="E112" s="478"/>
      <c r="F112" s="206" t="s">
        <v>151</v>
      </c>
      <c r="G112" s="474" t="s">
        <v>165</v>
      </c>
      <c r="H112" s="470"/>
      <c r="I112" s="470"/>
      <c r="J112" s="475"/>
      <c r="K112" s="474" t="s">
        <v>167</v>
      </c>
      <c r="L112" s="470"/>
      <c r="M112" s="470"/>
      <c r="N112" s="475"/>
      <c r="O112" s="474" t="s">
        <v>169</v>
      </c>
      <c r="P112" s="470"/>
      <c r="Q112" s="470"/>
      <c r="R112" s="475"/>
      <c r="S112" s="474" t="s">
        <v>172</v>
      </c>
      <c r="T112" s="470"/>
      <c r="U112" s="470"/>
      <c r="V112" s="475"/>
    </row>
    <row r="113" spans="1:22" ht="12.75">
      <c r="A113" s="460"/>
      <c r="B113" s="479"/>
      <c r="C113" s="480"/>
      <c r="D113" s="480"/>
      <c r="E113" s="481"/>
      <c r="F113" s="207" t="s">
        <v>152</v>
      </c>
      <c r="G113" s="485" t="s">
        <v>163</v>
      </c>
      <c r="H113" s="472"/>
      <c r="I113" s="468" t="s">
        <v>157</v>
      </c>
      <c r="J113" s="469"/>
      <c r="K113" s="485" t="s">
        <v>163</v>
      </c>
      <c r="L113" s="472"/>
      <c r="M113" s="468" t="s">
        <v>157</v>
      </c>
      <c r="N113" s="469"/>
      <c r="O113" s="485" t="s">
        <v>163</v>
      </c>
      <c r="P113" s="472"/>
      <c r="Q113" s="468" t="s">
        <v>157</v>
      </c>
      <c r="R113" s="469"/>
      <c r="S113" s="485" t="s">
        <v>163</v>
      </c>
      <c r="T113" s="472"/>
      <c r="U113" s="468" t="s">
        <v>157</v>
      </c>
      <c r="V113" s="469"/>
    </row>
    <row r="114" spans="1:22" ht="13.5" thickBot="1">
      <c r="A114" s="461"/>
      <c r="B114" s="482"/>
      <c r="C114" s="483"/>
      <c r="D114" s="483"/>
      <c r="E114" s="484"/>
      <c r="F114" s="208" t="s">
        <v>154</v>
      </c>
      <c r="G114" s="160" t="s">
        <v>158</v>
      </c>
      <c r="H114" s="161" t="s">
        <v>153</v>
      </c>
      <c r="I114" s="162" t="s">
        <v>158</v>
      </c>
      <c r="J114" s="163" t="s">
        <v>153</v>
      </c>
      <c r="K114" s="160" t="s">
        <v>158</v>
      </c>
      <c r="L114" s="164" t="s">
        <v>153</v>
      </c>
      <c r="M114" s="162" t="s">
        <v>158</v>
      </c>
      <c r="N114" s="163" t="s">
        <v>153</v>
      </c>
      <c r="O114" s="160" t="s">
        <v>158</v>
      </c>
      <c r="P114" s="164" t="s">
        <v>153</v>
      </c>
      <c r="Q114" s="162" t="s">
        <v>158</v>
      </c>
      <c r="R114" s="163" t="s">
        <v>153</v>
      </c>
      <c r="S114" s="160" t="s">
        <v>158</v>
      </c>
      <c r="T114" s="164" t="s">
        <v>153</v>
      </c>
      <c r="U114" s="162" t="s">
        <v>158</v>
      </c>
      <c r="V114" s="163" t="s">
        <v>153</v>
      </c>
    </row>
    <row r="115" spans="1:22" ht="12.75" hidden="1">
      <c r="A115" s="104"/>
      <c r="B115" s="39"/>
      <c r="C115" s="68"/>
      <c r="D115" s="68"/>
      <c r="E115" s="68"/>
      <c r="F115" s="109"/>
      <c r="G115" s="110"/>
      <c r="H115" s="80"/>
      <c r="I115" s="109"/>
      <c r="J115" s="111"/>
      <c r="K115" s="110"/>
      <c r="L115" s="80"/>
      <c r="M115" s="109"/>
      <c r="N115" s="111"/>
      <c r="O115" s="110"/>
      <c r="P115" s="80"/>
      <c r="Q115" s="109"/>
      <c r="R115" s="111"/>
      <c r="S115" s="110"/>
      <c r="T115" s="80"/>
      <c r="U115" s="109"/>
      <c r="V115" s="111"/>
    </row>
    <row r="116" spans="1:22" ht="12.75" hidden="1">
      <c r="A116" s="112"/>
      <c r="B116" s="68"/>
      <c r="C116" s="68"/>
      <c r="D116" s="68"/>
      <c r="E116" s="68"/>
      <c r="F116" s="87"/>
      <c r="G116" s="113"/>
      <c r="H116" s="94"/>
      <c r="I116" s="87"/>
      <c r="J116" s="114"/>
      <c r="K116" s="113"/>
      <c r="L116" s="94"/>
      <c r="M116" s="87"/>
      <c r="N116" s="114"/>
      <c r="O116" s="115"/>
      <c r="P116" s="89"/>
      <c r="Q116" s="116"/>
      <c r="R116" s="117"/>
      <c r="S116" s="115"/>
      <c r="T116" s="89"/>
      <c r="U116" s="116"/>
      <c r="V116" s="117"/>
    </row>
    <row r="117" spans="1:22" ht="12.75">
      <c r="A117" s="259" t="s">
        <v>43</v>
      </c>
      <c r="B117" s="153" t="s">
        <v>45</v>
      </c>
      <c r="C117" s="154"/>
      <c r="D117" s="154"/>
      <c r="E117" s="154"/>
      <c r="F117" s="309" t="s">
        <v>103</v>
      </c>
      <c r="G117" s="42"/>
      <c r="H117" s="26"/>
      <c r="I117" s="55"/>
      <c r="J117" s="28"/>
      <c r="K117" s="270"/>
      <c r="L117" s="269"/>
      <c r="M117" s="351"/>
      <c r="N117" s="271"/>
      <c r="O117" s="352"/>
      <c r="P117" s="296"/>
      <c r="Q117" s="295"/>
      <c r="R117" s="289"/>
      <c r="S117" s="352"/>
      <c r="T117" s="296"/>
      <c r="U117" s="295"/>
      <c r="V117" s="289"/>
    </row>
    <row r="118" spans="1:22" ht="12.75">
      <c r="A118" s="258" t="s">
        <v>44</v>
      </c>
      <c r="B118" s="216" t="s">
        <v>46</v>
      </c>
      <c r="C118" s="177"/>
      <c r="D118" s="177"/>
      <c r="E118" s="177"/>
      <c r="F118" s="216" t="s">
        <v>104</v>
      </c>
      <c r="G118" s="328"/>
      <c r="H118" s="329"/>
      <c r="I118" s="330"/>
      <c r="J118" s="289"/>
      <c r="K118" s="42"/>
      <c r="L118" s="43"/>
      <c r="M118" s="44"/>
      <c r="N118" s="28"/>
      <c r="O118" s="270"/>
      <c r="P118" s="269"/>
      <c r="Q118" s="268"/>
      <c r="R118" s="271"/>
      <c r="S118" s="275"/>
      <c r="T118" s="274"/>
      <c r="U118" s="273"/>
      <c r="V118" s="276"/>
    </row>
    <row r="119" spans="1:22" ht="12.75">
      <c r="A119" s="310" t="s">
        <v>47</v>
      </c>
      <c r="B119" s="153" t="s">
        <v>127</v>
      </c>
      <c r="C119" s="154"/>
      <c r="D119" s="154"/>
      <c r="E119" s="154"/>
      <c r="F119" s="241" t="s">
        <v>104</v>
      </c>
      <c r="G119" s="331"/>
      <c r="H119" s="63"/>
      <c r="I119" s="332"/>
      <c r="J119" s="286"/>
      <c r="K119" s="353"/>
      <c r="L119" s="298"/>
      <c r="M119" s="62"/>
      <c r="N119" s="286"/>
      <c r="O119" s="353"/>
      <c r="P119" s="298"/>
      <c r="Q119" s="62"/>
      <c r="R119" s="286"/>
      <c r="S119" s="12"/>
      <c r="T119" s="36"/>
      <c r="U119" s="14"/>
      <c r="V119" s="15"/>
    </row>
    <row r="120" spans="1:22" ht="12.75">
      <c r="A120" s="311"/>
      <c r="B120" s="241" t="s">
        <v>105</v>
      </c>
      <c r="C120" s="183"/>
      <c r="D120" s="183"/>
      <c r="E120" s="240"/>
      <c r="F120" s="153" t="s">
        <v>21</v>
      </c>
      <c r="G120" s="333"/>
      <c r="H120" s="334"/>
      <c r="I120" s="335"/>
      <c r="J120" s="276"/>
      <c r="K120" s="275"/>
      <c r="L120" s="274"/>
      <c r="M120" s="273"/>
      <c r="N120" s="276"/>
      <c r="O120" s="275"/>
      <c r="P120" s="274"/>
      <c r="Q120" s="273"/>
      <c r="R120" s="276"/>
      <c r="S120" s="5"/>
      <c r="T120" s="37"/>
      <c r="U120" s="7"/>
      <c r="V120" s="4"/>
    </row>
    <row r="121" spans="1:22" ht="12.75">
      <c r="A121" s="312" t="s">
        <v>48</v>
      </c>
      <c r="B121" s="313" t="s">
        <v>160</v>
      </c>
      <c r="C121" s="314"/>
      <c r="D121" s="314"/>
      <c r="E121" s="315"/>
      <c r="F121" s="241" t="s">
        <v>21</v>
      </c>
      <c r="G121" s="331"/>
      <c r="H121" s="63"/>
      <c r="I121" s="332"/>
      <c r="J121" s="286"/>
      <c r="K121" s="353"/>
      <c r="L121" s="298"/>
      <c r="M121" s="62"/>
      <c r="N121" s="286"/>
      <c r="O121" s="353"/>
      <c r="P121" s="298"/>
      <c r="Q121" s="62"/>
      <c r="R121" s="286"/>
      <c r="S121" s="5"/>
      <c r="T121" s="37"/>
      <c r="U121" s="7"/>
      <c r="V121" s="4"/>
    </row>
    <row r="122" spans="1:22" ht="12.75">
      <c r="A122" s="316"/>
      <c r="B122" s="216" t="s">
        <v>105</v>
      </c>
      <c r="C122" s="177"/>
      <c r="D122" s="177"/>
      <c r="E122" s="177"/>
      <c r="F122" s="216" t="s">
        <v>22</v>
      </c>
      <c r="G122" s="333"/>
      <c r="H122" s="334"/>
      <c r="I122" s="335"/>
      <c r="J122" s="276"/>
      <c r="K122" s="275"/>
      <c r="L122" s="274"/>
      <c r="M122" s="273"/>
      <c r="N122" s="276"/>
      <c r="O122" s="275"/>
      <c r="P122" s="274"/>
      <c r="Q122" s="273"/>
      <c r="R122" s="276"/>
      <c r="S122" s="5"/>
      <c r="T122" s="37"/>
      <c r="U122" s="7"/>
      <c r="V122" s="4"/>
    </row>
    <row r="123" spans="1:22" ht="12.75">
      <c r="A123" s="259" t="s">
        <v>49</v>
      </c>
      <c r="B123" s="153" t="s">
        <v>126</v>
      </c>
      <c r="C123" s="154"/>
      <c r="D123" s="154"/>
      <c r="E123" s="154"/>
      <c r="F123" s="153" t="s">
        <v>19</v>
      </c>
      <c r="G123" s="333"/>
      <c r="H123" s="334"/>
      <c r="I123" s="335"/>
      <c r="J123" s="276"/>
      <c r="K123" s="275"/>
      <c r="L123" s="274"/>
      <c r="M123" s="273"/>
      <c r="N123" s="276"/>
      <c r="O123" s="275"/>
      <c r="P123" s="274"/>
      <c r="Q123" s="273"/>
      <c r="R123" s="276"/>
      <c r="S123" s="42"/>
      <c r="T123" s="43"/>
      <c r="U123" s="44"/>
      <c r="V123" s="28"/>
    </row>
    <row r="124" spans="1:22" ht="12.75">
      <c r="A124" s="317" t="s">
        <v>50</v>
      </c>
      <c r="B124" s="216" t="s">
        <v>132</v>
      </c>
      <c r="C124" s="177"/>
      <c r="D124" s="177"/>
      <c r="E124" s="177"/>
      <c r="F124" s="216" t="s">
        <v>104</v>
      </c>
      <c r="G124" s="333"/>
      <c r="H124" s="334"/>
      <c r="I124" s="335"/>
      <c r="J124" s="276"/>
      <c r="K124" s="12"/>
      <c r="L124" s="36"/>
      <c r="M124" s="14"/>
      <c r="N124" s="15"/>
      <c r="O124" s="352"/>
      <c r="P124" s="296"/>
      <c r="Q124" s="295"/>
      <c r="R124" s="289"/>
      <c r="S124" s="352"/>
      <c r="T124" s="296"/>
      <c r="U124" s="295"/>
      <c r="V124" s="289"/>
    </row>
    <row r="125" spans="1:22" ht="12.75" hidden="1">
      <c r="A125" s="318" t="s">
        <v>51</v>
      </c>
      <c r="B125" s="218" t="s">
        <v>52</v>
      </c>
      <c r="C125" s="202"/>
      <c r="D125" s="202"/>
      <c r="E125" s="202"/>
      <c r="F125" s="218"/>
      <c r="G125" s="331"/>
      <c r="H125" s="63"/>
      <c r="I125" s="332"/>
      <c r="J125" s="286"/>
      <c r="K125" s="5"/>
      <c r="L125" s="37"/>
      <c r="M125" s="7"/>
      <c r="N125" s="4"/>
      <c r="O125" s="270"/>
      <c r="P125" s="269"/>
      <c r="Q125" s="268"/>
      <c r="R125" s="271"/>
      <c r="S125" s="270"/>
      <c r="T125" s="269"/>
      <c r="U125" s="268"/>
      <c r="V125" s="271"/>
    </row>
    <row r="126" spans="1:22" ht="12.75" hidden="1">
      <c r="A126" s="317" t="s">
        <v>53</v>
      </c>
      <c r="B126" s="216" t="s">
        <v>54</v>
      </c>
      <c r="C126" s="177"/>
      <c r="D126" s="177"/>
      <c r="E126" s="177"/>
      <c r="F126" s="216"/>
      <c r="G126" s="333"/>
      <c r="H126" s="334"/>
      <c r="I126" s="335"/>
      <c r="J126" s="276"/>
      <c r="K126" s="5"/>
      <c r="L126" s="37"/>
      <c r="M126" s="7"/>
      <c r="N126" s="4"/>
      <c r="O126" s="270"/>
      <c r="P126" s="269"/>
      <c r="Q126" s="268"/>
      <c r="R126" s="271"/>
      <c r="S126" s="270"/>
      <c r="T126" s="269"/>
      <c r="U126" s="268"/>
      <c r="V126" s="271"/>
    </row>
    <row r="127" spans="1:22" ht="12.75" hidden="1">
      <c r="A127" s="318" t="s">
        <v>55</v>
      </c>
      <c r="B127" s="218" t="s">
        <v>56</v>
      </c>
      <c r="C127" s="202"/>
      <c r="D127" s="202"/>
      <c r="E127" s="202"/>
      <c r="F127" s="218"/>
      <c r="G127" s="333"/>
      <c r="H127" s="334"/>
      <c r="I127" s="335"/>
      <c r="J127" s="276"/>
      <c r="K127" s="5"/>
      <c r="L127" s="37"/>
      <c r="M127" s="7"/>
      <c r="N127" s="4"/>
      <c r="O127" s="270"/>
      <c r="P127" s="269"/>
      <c r="Q127" s="268"/>
      <c r="R127" s="271"/>
      <c r="S127" s="270"/>
      <c r="T127" s="269"/>
      <c r="U127" s="268"/>
      <c r="V127" s="271"/>
    </row>
    <row r="128" spans="1:22" ht="12.75" hidden="1">
      <c r="A128" s="317" t="s">
        <v>57</v>
      </c>
      <c r="B128" s="216" t="s">
        <v>58</v>
      </c>
      <c r="C128" s="177"/>
      <c r="D128" s="177"/>
      <c r="E128" s="177"/>
      <c r="F128" s="216"/>
      <c r="G128" s="336"/>
      <c r="H128" s="337"/>
      <c r="I128" s="338"/>
      <c r="J128" s="271"/>
      <c r="K128" s="5"/>
      <c r="L128" s="37"/>
      <c r="M128" s="7"/>
      <c r="N128" s="4"/>
      <c r="O128" s="270"/>
      <c r="P128" s="269"/>
      <c r="Q128" s="268"/>
      <c r="R128" s="271"/>
      <c r="S128" s="270"/>
      <c r="T128" s="269"/>
      <c r="U128" s="268"/>
      <c r="V128" s="271"/>
    </row>
    <row r="129" spans="1:22" ht="12.75" hidden="1">
      <c r="A129" s="318" t="s">
        <v>59</v>
      </c>
      <c r="B129" s="218" t="s">
        <v>60</v>
      </c>
      <c r="C129" s="202"/>
      <c r="D129" s="202"/>
      <c r="E129" s="202"/>
      <c r="F129" s="218"/>
      <c r="G129" s="336"/>
      <c r="H129" s="337"/>
      <c r="I129" s="338"/>
      <c r="J129" s="271"/>
      <c r="K129" s="12"/>
      <c r="L129" s="36"/>
      <c r="M129" s="14"/>
      <c r="N129" s="15"/>
      <c r="O129" s="270"/>
      <c r="P129" s="269"/>
      <c r="Q129" s="268"/>
      <c r="R129" s="271"/>
      <c r="S129" s="270"/>
      <c r="T129" s="269"/>
      <c r="U129" s="268"/>
      <c r="V129" s="271"/>
    </row>
    <row r="130" spans="1:22" ht="12.75" hidden="1">
      <c r="A130" s="317" t="s">
        <v>61</v>
      </c>
      <c r="B130" s="216" t="s">
        <v>62</v>
      </c>
      <c r="C130" s="177"/>
      <c r="D130" s="177"/>
      <c r="E130" s="177"/>
      <c r="F130" s="216"/>
      <c r="G130" s="336"/>
      <c r="H130" s="337"/>
      <c r="I130" s="338"/>
      <c r="J130" s="271"/>
      <c r="K130" s="5"/>
      <c r="L130" s="37"/>
      <c r="M130" s="7"/>
      <c r="N130" s="4"/>
      <c r="O130" s="270"/>
      <c r="P130" s="269"/>
      <c r="Q130" s="268"/>
      <c r="R130" s="271"/>
      <c r="S130" s="270"/>
      <c r="T130" s="269"/>
      <c r="U130" s="268"/>
      <c r="V130" s="271"/>
    </row>
    <row r="131" spans="1:22" ht="12" customHeight="1">
      <c r="A131" s="318" t="s">
        <v>63</v>
      </c>
      <c r="B131" s="218" t="s">
        <v>199</v>
      </c>
      <c r="C131" s="202"/>
      <c r="D131" s="202"/>
      <c r="E131" s="202"/>
      <c r="F131" s="218" t="s">
        <v>18</v>
      </c>
      <c r="G131" s="333"/>
      <c r="H131" s="334"/>
      <c r="I131" s="335"/>
      <c r="J131" s="276"/>
      <c r="K131" s="5"/>
      <c r="L131" s="37"/>
      <c r="M131" s="7"/>
      <c r="N131" s="4"/>
      <c r="O131" s="270"/>
      <c r="P131" s="269"/>
      <c r="Q131" s="268"/>
      <c r="R131" s="271"/>
      <c r="S131" s="270"/>
      <c r="T131" s="269"/>
      <c r="U131" s="268"/>
      <c r="V131" s="271"/>
    </row>
    <row r="132" spans="1:22" ht="12.75">
      <c r="A132" s="317" t="s">
        <v>64</v>
      </c>
      <c r="B132" s="216" t="s">
        <v>161</v>
      </c>
      <c r="C132" s="177"/>
      <c r="D132" s="177"/>
      <c r="E132" s="177"/>
      <c r="F132" s="216" t="s">
        <v>18</v>
      </c>
      <c r="G132" s="331"/>
      <c r="H132" s="63"/>
      <c r="I132" s="332"/>
      <c r="J132" s="286"/>
      <c r="K132" s="5"/>
      <c r="L132" s="37"/>
      <c r="M132" s="7"/>
      <c r="N132" s="4"/>
      <c r="O132" s="270"/>
      <c r="P132" s="269"/>
      <c r="Q132" s="268"/>
      <c r="R132" s="271"/>
      <c r="S132" s="270"/>
      <c r="T132" s="269"/>
      <c r="U132" s="268"/>
      <c r="V132" s="271"/>
    </row>
    <row r="133" spans="1:22" ht="12.75">
      <c r="A133" s="317" t="s">
        <v>65</v>
      </c>
      <c r="B133" s="319" t="s">
        <v>133</v>
      </c>
      <c r="C133" s="320"/>
      <c r="D133" s="320"/>
      <c r="E133" s="320"/>
      <c r="F133" s="216" t="s">
        <v>19</v>
      </c>
      <c r="G133" s="333"/>
      <c r="H133" s="334"/>
      <c r="I133" s="335"/>
      <c r="J133" s="276"/>
      <c r="K133" s="5"/>
      <c r="L133" s="37"/>
      <c r="M133" s="7"/>
      <c r="N133" s="4"/>
      <c r="O133" s="275"/>
      <c r="P133" s="274"/>
      <c r="Q133" s="273"/>
      <c r="R133" s="276"/>
      <c r="S133" s="270"/>
      <c r="T133" s="269"/>
      <c r="U133" s="268"/>
      <c r="V133" s="271"/>
    </row>
    <row r="134" spans="1:22" ht="12.75" customHeight="1" hidden="1">
      <c r="A134" s="321" t="s">
        <v>65</v>
      </c>
      <c r="B134" s="322" t="s">
        <v>170</v>
      </c>
      <c r="C134" s="248"/>
      <c r="D134" s="248"/>
      <c r="E134" s="248"/>
      <c r="F134" s="250"/>
      <c r="G134" s="333"/>
      <c r="H134" s="334"/>
      <c r="I134" s="335"/>
      <c r="J134" s="276"/>
      <c r="K134" s="5"/>
      <c r="L134" s="37"/>
      <c r="M134" s="7"/>
      <c r="N134" s="4"/>
      <c r="O134" s="119"/>
      <c r="P134" s="93"/>
      <c r="Q134" s="92"/>
      <c r="R134" s="120"/>
      <c r="S134" s="270"/>
      <c r="T134" s="269"/>
      <c r="U134" s="268"/>
      <c r="V134" s="271"/>
    </row>
    <row r="135" spans="1:22" ht="12.75">
      <c r="A135" s="229" t="s">
        <v>66</v>
      </c>
      <c r="B135" s="183" t="s">
        <v>143</v>
      </c>
      <c r="C135" s="183"/>
      <c r="D135" s="183"/>
      <c r="E135" s="183"/>
      <c r="F135" s="241" t="s">
        <v>99</v>
      </c>
      <c r="G135" s="331"/>
      <c r="H135" s="63"/>
      <c r="I135" s="332"/>
      <c r="J135" s="286"/>
      <c r="K135" s="353"/>
      <c r="L135" s="298"/>
      <c r="M135" s="62"/>
      <c r="N135" s="286"/>
      <c r="O135" s="41"/>
      <c r="P135" s="36"/>
      <c r="Q135" s="14"/>
      <c r="R135" s="15"/>
      <c r="S135" s="270"/>
      <c r="T135" s="269"/>
      <c r="U135" s="268"/>
      <c r="V135" s="271"/>
    </row>
    <row r="136" spans="1:22" ht="12.75">
      <c r="A136" s="212"/>
      <c r="B136" s="154" t="s">
        <v>109</v>
      </c>
      <c r="C136" s="154"/>
      <c r="D136" s="154"/>
      <c r="E136" s="154"/>
      <c r="F136" s="236"/>
      <c r="G136" s="331"/>
      <c r="H136" s="63"/>
      <c r="I136" s="332"/>
      <c r="J136" s="286"/>
      <c r="K136" s="353"/>
      <c r="L136" s="298"/>
      <c r="M136" s="62"/>
      <c r="N136" s="286"/>
      <c r="O136" s="292">
        <f>SUM(O137:O143)</f>
        <v>0</v>
      </c>
      <c r="P136" s="281">
        <f>SUM(P137:P143)</f>
        <v>0</v>
      </c>
      <c r="Q136" s="279">
        <f>SUM(Q137:Q143)</f>
        <v>0</v>
      </c>
      <c r="R136" s="354">
        <f>SUM(R137:R143)</f>
        <v>0</v>
      </c>
      <c r="S136" s="270"/>
      <c r="T136" s="269"/>
      <c r="U136" s="268"/>
      <c r="V136" s="271"/>
    </row>
    <row r="137" spans="1:22" ht="12.75">
      <c r="A137" s="212"/>
      <c r="B137" s="183" t="s">
        <v>144</v>
      </c>
      <c r="C137" s="183"/>
      <c r="D137" s="183"/>
      <c r="E137" s="240"/>
      <c r="F137" s="241" t="s">
        <v>20</v>
      </c>
      <c r="G137" s="331"/>
      <c r="H137" s="63"/>
      <c r="I137" s="332"/>
      <c r="J137" s="286"/>
      <c r="K137" s="353"/>
      <c r="L137" s="298"/>
      <c r="M137" s="62"/>
      <c r="N137" s="286"/>
      <c r="O137" s="12"/>
      <c r="P137" s="36"/>
      <c r="Q137" s="14"/>
      <c r="R137" s="15"/>
      <c r="S137" s="270"/>
      <c r="T137" s="269"/>
      <c r="U137" s="268"/>
      <c r="V137" s="271"/>
    </row>
    <row r="138" spans="1:22" ht="12.75">
      <c r="A138" s="212"/>
      <c r="B138" s="154" t="s">
        <v>145</v>
      </c>
      <c r="C138" s="154"/>
      <c r="D138" s="154"/>
      <c r="E138" s="154"/>
      <c r="F138" s="241" t="s">
        <v>95</v>
      </c>
      <c r="G138" s="331"/>
      <c r="H138" s="63"/>
      <c r="I138" s="332"/>
      <c r="J138" s="286"/>
      <c r="K138" s="353"/>
      <c r="L138" s="298"/>
      <c r="M138" s="62"/>
      <c r="N138" s="286"/>
      <c r="O138" s="5"/>
      <c r="P138" s="37"/>
      <c r="Q138" s="7"/>
      <c r="R138" s="4"/>
      <c r="S138" s="270"/>
      <c r="T138" s="269"/>
      <c r="U138" s="268"/>
      <c r="V138" s="271"/>
    </row>
    <row r="139" spans="1:22" ht="12.75">
      <c r="A139" s="212"/>
      <c r="B139" s="183" t="s">
        <v>146</v>
      </c>
      <c r="C139" s="183"/>
      <c r="D139" s="183"/>
      <c r="E139" s="240"/>
      <c r="F139" s="241" t="s">
        <v>21</v>
      </c>
      <c r="G139" s="331"/>
      <c r="H139" s="63"/>
      <c r="I139" s="332"/>
      <c r="J139" s="286"/>
      <c r="K139" s="353"/>
      <c r="L139" s="298"/>
      <c r="M139" s="62"/>
      <c r="N139" s="286"/>
      <c r="O139" s="5"/>
      <c r="P139" s="37"/>
      <c r="Q139" s="7"/>
      <c r="R139" s="4"/>
      <c r="S139" s="270"/>
      <c r="T139" s="269"/>
      <c r="U139" s="268"/>
      <c r="V139" s="271"/>
    </row>
    <row r="140" spans="1:22" ht="12.75">
      <c r="A140" s="212"/>
      <c r="B140" s="183" t="s">
        <v>147</v>
      </c>
      <c r="C140" s="183"/>
      <c r="D140" s="183"/>
      <c r="E140" s="240"/>
      <c r="F140" s="241" t="s">
        <v>18</v>
      </c>
      <c r="G140" s="331"/>
      <c r="H140" s="63"/>
      <c r="I140" s="332"/>
      <c r="J140" s="286"/>
      <c r="K140" s="353"/>
      <c r="L140" s="298"/>
      <c r="M140" s="62"/>
      <c r="N140" s="286"/>
      <c r="O140" s="5"/>
      <c r="P140" s="37"/>
      <c r="Q140" s="7"/>
      <c r="R140" s="4"/>
      <c r="S140" s="270"/>
      <c r="T140" s="269"/>
      <c r="U140" s="268"/>
      <c r="V140" s="271"/>
    </row>
    <row r="141" spans="1:22" ht="12.75">
      <c r="A141" s="212"/>
      <c r="B141" s="183" t="s">
        <v>148</v>
      </c>
      <c r="C141" s="183"/>
      <c r="D141" s="183"/>
      <c r="E141" s="240"/>
      <c r="F141" s="241" t="s">
        <v>103</v>
      </c>
      <c r="G141" s="331"/>
      <c r="H141" s="63"/>
      <c r="I141" s="332"/>
      <c r="J141" s="286"/>
      <c r="K141" s="353"/>
      <c r="L141" s="298"/>
      <c r="M141" s="62"/>
      <c r="N141" s="286"/>
      <c r="O141" s="5"/>
      <c r="P141" s="37"/>
      <c r="Q141" s="7"/>
      <c r="R141" s="4"/>
      <c r="S141" s="270"/>
      <c r="T141" s="269"/>
      <c r="U141" s="268"/>
      <c r="V141" s="271"/>
    </row>
    <row r="142" spans="1:22" ht="12.75" hidden="1">
      <c r="A142" s="259"/>
      <c r="B142" s="153"/>
      <c r="C142" s="154"/>
      <c r="D142" s="154"/>
      <c r="E142" s="154"/>
      <c r="F142" s="153"/>
      <c r="G142" s="336"/>
      <c r="H142" s="337"/>
      <c r="I142" s="338"/>
      <c r="J142" s="271"/>
      <c r="K142" s="270"/>
      <c r="L142" s="269"/>
      <c r="M142" s="300"/>
      <c r="N142" s="271"/>
      <c r="O142" s="19"/>
      <c r="P142" s="38"/>
      <c r="Q142" s="39"/>
      <c r="R142" s="40"/>
      <c r="S142" s="270"/>
      <c r="T142" s="269"/>
      <c r="U142" s="268"/>
      <c r="V142" s="271"/>
    </row>
    <row r="143" spans="1:22" ht="12.75">
      <c r="A143" s="323" t="s">
        <v>67</v>
      </c>
      <c r="B143" s="218" t="s">
        <v>68</v>
      </c>
      <c r="C143" s="202"/>
      <c r="D143" s="202"/>
      <c r="E143" s="202"/>
      <c r="F143" s="218" t="s">
        <v>104</v>
      </c>
      <c r="G143" s="331"/>
      <c r="H143" s="63"/>
      <c r="I143" s="332"/>
      <c r="J143" s="286"/>
      <c r="K143" s="353"/>
      <c r="L143" s="298"/>
      <c r="M143" s="62"/>
      <c r="N143" s="286"/>
      <c r="O143" s="33"/>
      <c r="P143" s="34"/>
      <c r="Q143" s="35"/>
      <c r="R143" s="22"/>
      <c r="S143" s="270"/>
      <c r="T143" s="269"/>
      <c r="U143" s="268"/>
      <c r="V143" s="271"/>
    </row>
    <row r="144" spans="1:22" ht="12.75">
      <c r="A144" s="317" t="s">
        <v>69</v>
      </c>
      <c r="B144" s="216" t="s">
        <v>218</v>
      </c>
      <c r="C144" s="177"/>
      <c r="D144" s="177"/>
      <c r="E144" s="177"/>
      <c r="F144" s="216" t="s">
        <v>18</v>
      </c>
      <c r="G144" s="336"/>
      <c r="H144" s="337"/>
      <c r="I144" s="338"/>
      <c r="J144" s="271"/>
      <c r="K144" s="5"/>
      <c r="L144" s="6"/>
      <c r="M144" s="7"/>
      <c r="N144" s="4"/>
      <c r="O144" s="353"/>
      <c r="P144" s="298"/>
      <c r="Q144" s="62"/>
      <c r="R144" s="286"/>
      <c r="S144" s="270"/>
      <c r="T144" s="269"/>
      <c r="U144" s="268"/>
      <c r="V144" s="271"/>
    </row>
    <row r="145" spans="1:22" ht="12.75">
      <c r="A145" s="318" t="s">
        <v>70</v>
      </c>
      <c r="B145" s="218" t="s">
        <v>71</v>
      </c>
      <c r="C145" s="202"/>
      <c r="D145" s="202"/>
      <c r="E145" s="202"/>
      <c r="F145" s="218" t="s">
        <v>19</v>
      </c>
      <c r="G145" s="331"/>
      <c r="H145" s="63"/>
      <c r="I145" s="332"/>
      <c r="J145" s="286"/>
      <c r="K145" s="353"/>
      <c r="L145" s="298"/>
      <c r="M145" s="62"/>
      <c r="N145" s="286"/>
      <c r="O145" s="33"/>
      <c r="P145" s="34"/>
      <c r="Q145" s="35"/>
      <c r="R145" s="22"/>
      <c r="S145" s="270"/>
      <c r="T145" s="269"/>
      <c r="U145" s="268"/>
      <c r="V145" s="271"/>
    </row>
    <row r="146" spans="1:22" ht="12.75">
      <c r="A146" s="317" t="s">
        <v>72</v>
      </c>
      <c r="B146" s="216" t="s">
        <v>73</v>
      </c>
      <c r="C146" s="177"/>
      <c r="D146" s="177"/>
      <c r="E146" s="177"/>
      <c r="F146" s="216" t="s">
        <v>20</v>
      </c>
      <c r="G146" s="333"/>
      <c r="H146" s="334"/>
      <c r="I146" s="335"/>
      <c r="J146" s="276"/>
      <c r="K146" s="12"/>
      <c r="L146" s="13"/>
      <c r="M146" s="14"/>
      <c r="N146" s="15"/>
      <c r="O146" s="352"/>
      <c r="P146" s="296"/>
      <c r="Q146" s="295"/>
      <c r="R146" s="289"/>
      <c r="S146" s="270"/>
      <c r="T146" s="269"/>
      <c r="U146" s="268"/>
      <c r="V146" s="271"/>
    </row>
    <row r="147" spans="1:22" ht="12.75">
      <c r="A147" s="318" t="s">
        <v>74</v>
      </c>
      <c r="B147" s="218" t="s">
        <v>75</v>
      </c>
      <c r="C147" s="202"/>
      <c r="D147" s="202"/>
      <c r="E147" s="202"/>
      <c r="F147" s="218" t="s">
        <v>19</v>
      </c>
      <c r="G147" s="333"/>
      <c r="H147" s="334"/>
      <c r="I147" s="335"/>
      <c r="J147" s="276"/>
      <c r="K147" s="12"/>
      <c r="L147" s="13"/>
      <c r="M147" s="14"/>
      <c r="N147" s="15"/>
      <c r="O147" s="270"/>
      <c r="P147" s="269"/>
      <c r="Q147" s="268"/>
      <c r="R147" s="271"/>
      <c r="S147" s="270"/>
      <c r="T147" s="269"/>
      <c r="U147" s="268"/>
      <c r="V147" s="271"/>
    </row>
    <row r="148" spans="1:22" ht="12.75">
      <c r="A148" s="317" t="s">
        <v>76</v>
      </c>
      <c r="B148" s="216" t="s">
        <v>77</v>
      </c>
      <c r="C148" s="177"/>
      <c r="D148" s="177"/>
      <c r="E148" s="177"/>
      <c r="F148" s="216" t="s">
        <v>104</v>
      </c>
      <c r="G148" s="339"/>
      <c r="H148" s="340"/>
      <c r="I148" s="341"/>
      <c r="J148" s="342"/>
      <c r="K148" s="29"/>
      <c r="L148" s="30"/>
      <c r="M148" s="31"/>
      <c r="N148" s="32"/>
      <c r="O148" s="355"/>
      <c r="P148" s="356"/>
      <c r="Q148" s="357"/>
      <c r="R148" s="342"/>
      <c r="S148" s="355"/>
      <c r="T148" s="356"/>
      <c r="U148" s="357"/>
      <c r="V148" s="342"/>
    </row>
    <row r="149" spans="1:22" ht="12.75">
      <c r="A149" s="317"/>
      <c r="B149" s="216" t="s">
        <v>194</v>
      </c>
      <c r="C149" s="177"/>
      <c r="D149" s="177"/>
      <c r="E149" s="177"/>
      <c r="F149" s="216"/>
      <c r="G149" s="339"/>
      <c r="H149" s="340"/>
      <c r="I149" s="341"/>
      <c r="J149" s="342"/>
      <c r="K149" s="29"/>
      <c r="L149" s="30"/>
      <c r="M149" s="31"/>
      <c r="N149" s="32"/>
      <c r="O149" s="355"/>
      <c r="P149" s="356"/>
      <c r="Q149" s="357"/>
      <c r="R149" s="342"/>
      <c r="S149" s="355"/>
      <c r="T149" s="356"/>
      <c r="U149" s="357"/>
      <c r="V149" s="342"/>
    </row>
    <row r="150" spans="1:22" ht="12.75">
      <c r="A150" s="317"/>
      <c r="B150" s="216" t="s">
        <v>195</v>
      </c>
      <c r="C150" s="177"/>
      <c r="D150" s="177"/>
      <c r="E150" s="177"/>
      <c r="F150" s="216" t="s">
        <v>18</v>
      </c>
      <c r="G150" s="339"/>
      <c r="H150" s="340"/>
      <c r="I150" s="341"/>
      <c r="J150" s="342"/>
      <c r="K150" s="29"/>
      <c r="L150" s="30"/>
      <c r="M150" s="31"/>
      <c r="N150" s="32"/>
      <c r="O150" s="355"/>
      <c r="P150" s="356"/>
      <c r="Q150" s="357"/>
      <c r="R150" s="342"/>
      <c r="S150" s="355"/>
      <c r="T150" s="356"/>
      <c r="U150" s="357"/>
      <c r="V150" s="342"/>
    </row>
    <row r="151" spans="1:22" ht="12.75">
      <c r="A151" s="317"/>
      <c r="B151" s="216" t="s">
        <v>196</v>
      </c>
      <c r="C151" s="177"/>
      <c r="D151" s="177"/>
      <c r="E151" s="177"/>
      <c r="F151" s="218" t="s">
        <v>138</v>
      </c>
      <c r="G151" s="339"/>
      <c r="H151" s="340"/>
      <c r="I151" s="341"/>
      <c r="J151" s="342"/>
      <c r="K151" s="29"/>
      <c r="L151" s="30"/>
      <c r="M151" s="31"/>
      <c r="N151" s="32"/>
      <c r="O151" s="355"/>
      <c r="P151" s="356"/>
      <c r="Q151" s="357"/>
      <c r="R151" s="342"/>
      <c r="S151" s="355"/>
      <c r="T151" s="356"/>
      <c r="U151" s="357"/>
      <c r="V151" s="342"/>
    </row>
    <row r="152" spans="1:22" ht="12.75">
      <c r="A152" s="317"/>
      <c r="B152" s="216" t="s">
        <v>197</v>
      </c>
      <c r="C152" s="177"/>
      <c r="D152" s="177"/>
      <c r="E152" s="177"/>
      <c r="F152" s="223" t="s">
        <v>95</v>
      </c>
      <c r="G152" s="339"/>
      <c r="H152" s="340"/>
      <c r="I152" s="341"/>
      <c r="J152" s="342"/>
      <c r="K152" s="29"/>
      <c r="L152" s="30"/>
      <c r="M152" s="31"/>
      <c r="N152" s="32"/>
      <c r="O152" s="355"/>
      <c r="P152" s="356"/>
      <c r="Q152" s="357"/>
      <c r="R152" s="342"/>
      <c r="S152" s="355"/>
      <c r="T152" s="356"/>
      <c r="U152" s="357"/>
      <c r="V152" s="342"/>
    </row>
    <row r="153" spans="1:22" ht="12.75">
      <c r="A153" s="317"/>
      <c r="B153" s="216" t="s">
        <v>198</v>
      </c>
      <c r="C153" s="177"/>
      <c r="D153" s="177"/>
      <c r="E153" s="177"/>
      <c r="F153" s="223" t="s">
        <v>20</v>
      </c>
      <c r="G153" s="339"/>
      <c r="H153" s="340"/>
      <c r="I153" s="341"/>
      <c r="J153" s="342"/>
      <c r="K153" s="29"/>
      <c r="L153" s="30"/>
      <c r="M153" s="31"/>
      <c r="N153" s="32"/>
      <c r="O153" s="355"/>
      <c r="P153" s="356"/>
      <c r="Q153" s="357"/>
      <c r="R153" s="342"/>
      <c r="S153" s="355"/>
      <c r="T153" s="356"/>
      <c r="U153" s="357"/>
      <c r="V153" s="342"/>
    </row>
    <row r="154" spans="1:22" ht="13.5" hidden="1" thickBot="1">
      <c r="A154" s="262" t="s">
        <v>78</v>
      </c>
      <c r="B154" s="309" t="s">
        <v>79</v>
      </c>
      <c r="C154" s="186"/>
      <c r="D154" s="186"/>
      <c r="E154" s="186"/>
      <c r="F154" s="309"/>
      <c r="G154" s="343"/>
      <c r="H154" s="344"/>
      <c r="I154" s="345"/>
      <c r="J154" s="346"/>
      <c r="K154" s="121"/>
      <c r="L154" s="122"/>
      <c r="M154" s="123"/>
      <c r="N154" s="124"/>
      <c r="O154" s="359"/>
      <c r="P154" s="360"/>
      <c r="Q154" s="361"/>
      <c r="R154" s="362"/>
      <c r="S154" s="343"/>
      <c r="T154" s="344"/>
      <c r="U154" s="358"/>
      <c r="V154" s="346"/>
    </row>
    <row r="155" spans="1:22" ht="12.75">
      <c r="A155" s="324">
        <v>2</v>
      </c>
      <c r="B155" s="325" t="s">
        <v>174</v>
      </c>
      <c r="C155" s="326"/>
      <c r="D155" s="326"/>
      <c r="E155" s="327"/>
      <c r="F155" s="62" t="s">
        <v>13</v>
      </c>
      <c r="G155" s="347">
        <f>+G117</f>
        <v>0</v>
      </c>
      <c r="H155" s="348">
        <f>+H117</f>
        <v>0</v>
      </c>
      <c r="I155" s="349">
        <f>+I117</f>
        <v>0</v>
      </c>
      <c r="J155" s="350">
        <f>+J117</f>
        <v>0</v>
      </c>
      <c r="K155" s="347">
        <f>SUM(K146:K153)+K144+SUM(K124:K133)+K118</f>
        <v>0</v>
      </c>
      <c r="L155" s="348">
        <f>SUM(L146:L153)+L144+SUM(L124:L133)+L118</f>
        <v>0</v>
      </c>
      <c r="M155" s="349">
        <f>SUM(M146:M153)+M144+SUM(M124:M133)+M118</f>
        <v>0</v>
      </c>
      <c r="N155" s="350">
        <f>SUM(N146:N153)+N144+SUM(N124:N133)+N118</f>
        <v>0</v>
      </c>
      <c r="O155" s="292">
        <f>+O145+O136+O135</f>
        <v>0</v>
      </c>
      <c r="P155" s="348">
        <f>+P145+P136+P135</f>
        <v>0</v>
      </c>
      <c r="Q155" s="297">
        <f>+Q145+Q136+Q135</f>
        <v>0</v>
      </c>
      <c r="R155" s="350">
        <f>+R145+R136+R135</f>
        <v>0</v>
      </c>
      <c r="S155" s="347">
        <f>SUM(S119:S123)</f>
        <v>0</v>
      </c>
      <c r="T155" s="348">
        <f>SUM(T119:T123)</f>
        <v>0</v>
      </c>
      <c r="U155" s="349">
        <f>SUM(U119:U123)</f>
        <v>0</v>
      </c>
      <c r="V155" s="350">
        <f>SUM(V119:V123)</f>
        <v>0</v>
      </c>
    </row>
    <row r="156" spans="1:22" ht="12.75">
      <c r="A156" s="363"/>
      <c r="B156" s="364"/>
      <c r="C156" s="364"/>
      <c r="D156" s="364"/>
      <c r="E156" s="364"/>
      <c r="F156" s="202"/>
      <c r="G156" s="365"/>
      <c r="H156" s="366"/>
      <c r="I156" s="365"/>
      <c r="J156" s="366"/>
      <c r="K156" s="365"/>
      <c r="L156" s="366"/>
      <c r="M156" s="365"/>
      <c r="N156" s="366"/>
      <c r="O156" s="367"/>
      <c r="P156" s="366"/>
      <c r="Q156" s="365"/>
      <c r="R156" s="366"/>
      <c r="S156" s="365"/>
      <c r="T156" s="366"/>
      <c r="U156" s="365"/>
      <c r="V156" s="366"/>
    </row>
    <row r="157" spans="1:22" ht="12.75">
      <c r="A157" s="363"/>
      <c r="B157" s="364"/>
      <c r="C157" s="364"/>
      <c r="D157" s="364"/>
      <c r="E157" s="364"/>
      <c r="F157" s="202"/>
      <c r="G157" s="365"/>
      <c r="H157" s="366"/>
      <c r="I157" s="365"/>
      <c r="J157" s="366"/>
      <c r="K157" s="365"/>
      <c r="L157" s="366"/>
      <c r="M157" s="365"/>
      <c r="N157" s="366"/>
      <c r="O157" s="367"/>
      <c r="P157" s="366"/>
      <c r="Q157" s="365"/>
      <c r="R157" s="366"/>
      <c r="S157" s="365"/>
      <c r="T157" s="366"/>
      <c r="U157" s="365"/>
      <c r="V157" s="366"/>
    </row>
    <row r="158" spans="1:22" ht="12.75">
      <c r="A158" s="363"/>
      <c r="B158" s="364"/>
      <c r="C158" s="364"/>
      <c r="D158" s="364"/>
      <c r="E158" s="364"/>
      <c r="F158" s="202"/>
      <c r="G158" s="365"/>
      <c r="H158" s="366"/>
      <c r="I158" s="365"/>
      <c r="J158" s="366"/>
      <c r="K158" s="365"/>
      <c r="L158" s="366"/>
      <c r="M158" s="365"/>
      <c r="N158" s="366"/>
      <c r="O158" s="367"/>
      <c r="P158" s="366"/>
      <c r="Q158" s="365"/>
      <c r="R158" s="366"/>
      <c r="S158" s="365"/>
      <c r="T158" s="366"/>
      <c r="U158" s="365"/>
      <c r="V158" s="366"/>
    </row>
    <row r="159" spans="1:22" ht="12.75">
      <c r="A159" s="363" t="s">
        <v>200</v>
      </c>
      <c r="B159" s="368" t="s">
        <v>202</v>
      </c>
      <c r="C159" s="369"/>
      <c r="D159" s="369"/>
      <c r="E159" s="369"/>
      <c r="F159" s="369"/>
      <c r="G159" s="369"/>
      <c r="H159" s="370"/>
      <c r="I159" s="369"/>
      <c r="J159" s="370"/>
      <c r="K159" s="369"/>
      <c r="L159" s="370"/>
      <c r="M159" s="369"/>
      <c r="N159" s="370"/>
      <c r="O159" s="371"/>
      <c r="P159" s="366"/>
      <c r="Q159" s="365"/>
      <c r="R159" s="366"/>
      <c r="S159" s="365"/>
      <c r="T159" s="366"/>
      <c r="U159" s="365"/>
      <c r="V159" s="366"/>
    </row>
    <row r="160" spans="1:22" ht="12.75">
      <c r="A160" s="363"/>
      <c r="B160" s="369" t="s">
        <v>203</v>
      </c>
      <c r="C160" s="369"/>
      <c r="D160" s="369"/>
      <c r="E160" s="369"/>
      <c r="F160" s="369"/>
      <c r="G160" s="369"/>
      <c r="H160" s="370"/>
      <c r="I160" s="369"/>
      <c r="J160" s="370"/>
      <c r="K160" s="369"/>
      <c r="L160" s="370"/>
      <c r="M160" s="369"/>
      <c r="N160" s="370"/>
      <c r="O160" s="371"/>
      <c r="P160" s="366"/>
      <c r="Q160" s="365"/>
      <c r="R160" s="366"/>
      <c r="S160" s="365"/>
      <c r="T160" s="366"/>
      <c r="U160" s="365"/>
      <c r="V160" s="366"/>
    </row>
    <row r="161" spans="1:22" ht="12.75">
      <c r="A161" s="363"/>
      <c r="B161" s="369" t="s">
        <v>201</v>
      </c>
      <c r="C161" s="369"/>
      <c r="D161" s="369"/>
      <c r="E161" s="369"/>
      <c r="F161" s="369"/>
      <c r="G161" s="369"/>
      <c r="H161" s="370"/>
      <c r="I161" s="369"/>
      <c r="J161" s="370"/>
      <c r="K161" s="369"/>
      <c r="L161" s="370"/>
      <c r="M161" s="369"/>
      <c r="N161" s="370"/>
      <c r="O161" s="371"/>
      <c r="P161" s="366"/>
      <c r="Q161" s="365"/>
      <c r="R161" s="366"/>
      <c r="S161" s="365"/>
      <c r="T161" s="366"/>
      <c r="U161" s="365"/>
      <c r="V161" s="366"/>
    </row>
    <row r="162" spans="1:24" ht="12.75">
      <c r="A162" s="363"/>
      <c r="B162" s="202" t="s">
        <v>208</v>
      </c>
      <c r="C162" s="217"/>
      <c r="D162" s="217"/>
      <c r="E162" s="217"/>
      <c r="F162" s="217"/>
      <c r="G162" s="217"/>
      <c r="H162" s="372"/>
      <c r="I162" s="217"/>
      <c r="J162" s="372"/>
      <c r="K162" s="217"/>
      <c r="L162" s="372"/>
      <c r="M162" s="217"/>
      <c r="N162" s="372"/>
      <c r="O162" s="373"/>
      <c r="P162" s="372"/>
      <c r="Q162" s="217"/>
      <c r="R162" s="372"/>
      <c r="S162" s="217"/>
      <c r="T162" s="372"/>
      <c r="U162" s="217"/>
      <c r="V162" s="372"/>
      <c r="X162" s="125"/>
    </row>
    <row r="163" spans="1:22" ht="13.5" thickBot="1">
      <c r="A163" s="374"/>
      <c r="B163" s="202" t="s">
        <v>204</v>
      </c>
      <c r="C163" s="202"/>
      <c r="D163" s="202"/>
      <c r="E163" s="202"/>
      <c r="F163" s="202" t="s">
        <v>13</v>
      </c>
      <c r="G163" s="202"/>
      <c r="H163" s="202"/>
      <c r="I163" s="202"/>
      <c r="J163" s="202"/>
      <c r="K163" s="202"/>
      <c r="L163" s="202"/>
      <c r="M163" s="202"/>
      <c r="N163" s="202"/>
      <c r="O163" s="202"/>
      <c r="P163" s="202"/>
      <c r="Q163" s="202"/>
      <c r="R163" s="202"/>
      <c r="S163" s="202"/>
      <c r="T163" s="202"/>
      <c r="U163" s="202"/>
      <c r="V163" s="202"/>
    </row>
    <row r="164" spans="1:22" ht="11.25" customHeight="1" hidden="1">
      <c r="A164" s="375"/>
      <c r="B164" s="200"/>
      <c r="C164" s="200"/>
      <c r="D164" s="200"/>
      <c r="E164" s="200"/>
      <c r="F164" s="201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  <c r="R164" s="234"/>
      <c r="S164" s="234"/>
      <c r="T164" s="234"/>
      <c r="U164" s="234"/>
      <c r="V164" s="234"/>
    </row>
    <row r="165" spans="1:22" ht="13.5" hidden="1" thickBot="1">
      <c r="A165" s="376"/>
      <c r="B165" s="377"/>
      <c r="C165" s="377"/>
      <c r="D165" s="377"/>
      <c r="E165" s="377"/>
      <c r="F165" s="378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  <c r="R165" s="234"/>
      <c r="S165" s="234"/>
      <c r="T165" s="234"/>
      <c r="U165" s="234"/>
      <c r="V165" s="234"/>
    </row>
    <row r="166" spans="1:22" ht="13.5" hidden="1" thickBot="1">
      <c r="A166" s="376"/>
      <c r="B166" s="377"/>
      <c r="C166" s="377"/>
      <c r="D166" s="377"/>
      <c r="E166" s="377"/>
      <c r="F166" s="378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  <c r="R166" s="234"/>
      <c r="S166" s="234"/>
      <c r="T166" s="234"/>
      <c r="U166" s="234"/>
      <c r="V166" s="234"/>
    </row>
    <row r="167" spans="1:22" ht="10.5" customHeight="1" hidden="1">
      <c r="A167" s="376"/>
      <c r="B167" s="377"/>
      <c r="C167" s="377"/>
      <c r="D167" s="377"/>
      <c r="E167" s="377"/>
      <c r="F167" s="378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  <c r="R167" s="234"/>
      <c r="S167" s="234"/>
      <c r="T167" s="234"/>
      <c r="U167" s="234"/>
      <c r="V167" s="234"/>
    </row>
    <row r="168" spans="1:22" ht="12" customHeight="1" hidden="1">
      <c r="A168" s="376"/>
      <c r="B168" s="377"/>
      <c r="C168" s="377"/>
      <c r="D168" s="377"/>
      <c r="E168" s="377"/>
      <c r="F168" s="378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  <c r="R168" s="234"/>
      <c r="S168" s="234"/>
      <c r="T168" s="234"/>
      <c r="U168" s="234"/>
      <c r="V168" s="234"/>
    </row>
    <row r="169" spans="1:22" ht="13.5" hidden="1" thickBot="1">
      <c r="A169" s="379"/>
      <c r="B169" s="186"/>
      <c r="C169" s="186"/>
      <c r="D169" s="186"/>
      <c r="E169" s="186"/>
      <c r="F169" s="186"/>
      <c r="G169" s="186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186"/>
      <c r="S169" s="186"/>
      <c r="T169" s="186"/>
      <c r="U169" s="186"/>
      <c r="V169" s="186"/>
    </row>
    <row r="170" spans="1:22" ht="12" customHeight="1">
      <c r="A170" s="459" t="s">
        <v>0</v>
      </c>
      <c r="B170" s="476" t="s">
        <v>80</v>
      </c>
      <c r="C170" s="477"/>
      <c r="D170" s="477"/>
      <c r="E170" s="478"/>
      <c r="F170" s="206" t="s">
        <v>151</v>
      </c>
      <c r="G170" s="474" t="s">
        <v>165</v>
      </c>
      <c r="H170" s="470"/>
      <c r="I170" s="470"/>
      <c r="J170" s="475"/>
      <c r="K170" s="474" t="s">
        <v>167</v>
      </c>
      <c r="L170" s="470"/>
      <c r="M170" s="470"/>
      <c r="N170" s="475"/>
      <c r="O170" s="474" t="s">
        <v>169</v>
      </c>
      <c r="P170" s="470"/>
      <c r="Q170" s="470"/>
      <c r="R170" s="475"/>
      <c r="S170" s="474" t="s">
        <v>172</v>
      </c>
      <c r="T170" s="470"/>
      <c r="U170" s="470"/>
      <c r="V170" s="475"/>
    </row>
    <row r="171" spans="1:22" ht="12.75">
      <c r="A171" s="460"/>
      <c r="B171" s="479"/>
      <c r="C171" s="480"/>
      <c r="D171" s="480"/>
      <c r="E171" s="481"/>
      <c r="F171" s="207" t="s">
        <v>152</v>
      </c>
      <c r="G171" s="485" t="s">
        <v>163</v>
      </c>
      <c r="H171" s="472"/>
      <c r="I171" s="468" t="s">
        <v>157</v>
      </c>
      <c r="J171" s="469"/>
      <c r="K171" s="485" t="s">
        <v>163</v>
      </c>
      <c r="L171" s="472"/>
      <c r="M171" s="468" t="s">
        <v>157</v>
      </c>
      <c r="N171" s="469"/>
      <c r="O171" s="485" t="s">
        <v>163</v>
      </c>
      <c r="P171" s="472"/>
      <c r="Q171" s="468" t="s">
        <v>157</v>
      </c>
      <c r="R171" s="469"/>
      <c r="S171" s="485" t="s">
        <v>163</v>
      </c>
      <c r="T171" s="472"/>
      <c r="U171" s="468" t="s">
        <v>157</v>
      </c>
      <c r="V171" s="469"/>
    </row>
    <row r="172" spans="1:22" ht="13.5" thickBot="1">
      <c r="A172" s="461"/>
      <c r="B172" s="482"/>
      <c r="C172" s="483"/>
      <c r="D172" s="483"/>
      <c r="E172" s="484"/>
      <c r="F172" s="208" t="s">
        <v>154</v>
      </c>
      <c r="G172" s="160" t="s">
        <v>158</v>
      </c>
      <c r="H172" s="161" t="s">
        <v>153</v>
      </c>
      <c r="I172" s="162" t="s">
        <v>158</v>
      </c>
      <c r="J172" s="163" t="s">
        <v>153</v>
      </c>
      <c r="K172" s="160" t="s">
        <v>158</v>
      </c>
      <c r="L172" s="164" t="s">
        <v>153</v>
      </c>
      <c r="M172" s="162" t="s">
        <v>158</v>
      </c>
      <c r="N172" s="163" t="s">
        <v>153</v>
      </c>
      <c r="O172" s="160" t="s">
        <v>158</v>
      </c>
      <c r="P172" s="164" t="s">
        <v>153</v>
      </c>
      <c r="Q172" s="162" t="s">
        <v>158</v>
      </c>
      <c r="R172" s="163" t="s">
        <v>153</v>
      </c>
      <c r="S172" s="160" t="s">
        <v>158</v>
      </c>
      <c r="T172" s="164" t="s">
        <v>153</v>
      </c>
      <c r="U172" s="162" t="s">
        <v>158</v>
      </c>
      <c r="V172" s="163" t="s">
        <v>153</v>
      </c>
    </row>
    <row r="173" spans="1:23" s="126" customFormat="1" ht="12.75">
      <c r="A173" s="380" t="s">
        <v>81</v>
      </c>
      <c r="B173" s="381" t="s">
        <v>134</v>
      </c>
      <c r="C173" s="382"/>
      <c r="D173" s="382"/>
      <c r="E173" s="382"/>
      <c r="F173" s="381" t="s">
        <v>103</v>
      </c>
      <c r="G173" s="275"/>
      <c r="H173" s="389"/>
      <c r="I173" s="273"/>
      <c r="J173" s="276"/>
      <c r="K173" s="275"/>
      <c r="L173" s="389"/>
      <c r="M173" s="273"/>
      <c r="N173" s="276"/>
      <c r="O173" s="12"/>
      <c r="P173" s="59"/>
      <c r="Q173" s="45"/>
      <c r="R173" s="15"/>
      <c r="S173" s="390"/>
      <c r="T173" s="395"/>
      <c r="U173" s="392"/>
      <c r="V173" s="393"/>
      <c r="W173" s="67"/>
    </row>
    <row r="174" spans="1:23" s="126" customFormat="1" ht="12.75" hidden="1">
      <c r="A174" s="383" t="s">
        <v>82</v>
      </c>
      <c r="B174" s="384" t="s">
        <v>135</v>
      </c>
      <c r="C174" s="385"/>
      <c r="D174" s="385"/>
      <c r="E174" s="385"/>
      <c r="F174" s="384"/>
      <c r="G174" s="390"/>
      <c r="H174" s="391"/>
      <c r="I174" s="392"/>
      <c r="J174" s="393"/>
      <c r="K174" s="390"/>
      <c r="L174" s="391"/>
      <c r="M174" s="392"/>
      <c r="N174" s="393"/>
      <c r="O174" s="5"/>
      <c r="P174" s="2"/>
      <c r="Q174" s="8"/>
      <c r="R174" s="4"/>
      <c r="S174" s="390"/>
      <c r="T174" s="395"/>
      <c r="U174" s="392"/>
      <c r="V174" s="393"/>
      <c r="W174" s="67"/>
    </row>
    <row r="175" spans="1:22" ht="12.75">
      <c r="A175" s="386" t="s">
        <v>83</v>
      </c>
      <c r="B175" s="216" t="s">
        <v>184</v>
      </c>
      <c r="C175" s="177"/>
      <c r="D175" s="177"/>
      <c r="E175" s="177"/>
      <c r="F175" s="216" t="s">
        <v>21</v>
      </c>
      <c r="G175" s="353"/>
      <c r="H175" s="394"/>
      <c r="I175" s="62"/>
      <c r="J175" s="286"/>
      <c r="K175" s="353"/>
      <c r="L175" s="394"/>
      <c r="M175" s="62"/>
      <c r="N175" s="286"/>
      <c r="O175" s="12"/>
      <c r="P175" s="17"/>
      <c r="Q175" s="45"/>
      <c r="R175" s="15"/>
      <c r="S175" s="270"/>
      <c r="T175" s="269"/>
      <c r="U175" s="268"/>
      <c r="V175" s="271"/>
    </row>
    <row r="176" spans="1:22" ht="12.75">
      <c r="A176" s="383" t="s">
        <v>123</v>
      </c>
      <c r="B176" s="218" t="s">
        <v>124</v>
      </c>
      <c r="C176" s="202"/>
      <c r="D176" s="202"/>
      <c r="E176" s="202"/>
      <c r="F176" s="218" t="s">
        <v>21</v>
      </c>
      <c r="G176" s="5"/>
      <c r="H176" s="2"/>
      <c r="I176" s="8"/>
      <c r="J176" s="4"/>
      <c r="K176" s="5"/>
      <c r="L176" s="2"/>
      <c r="M176" s="8"/>
      <c r="N176" s="4"/>
      <c r="O176" s="353"/>
      <c r="P176" s="394"/>
      <c r="Q176" s="62"/>
      <c r="R176" s="286"/>
      <c r="S176" s="275"/>
      <c r="T176" s="274"/>
      <c r="U176" s="273"/>
      <c r="V176" s="276"/>
    </row>
    <row r="177" spans="1:22" ht="12.75">
      <c r="A177" s="386" t="s">
        <v>84</v>
      </c>
      <c r="B177" s="216" t="s">
        <v>85</v>
      </c>
      <c r="C177" s="177"/>
      <c r="D177" s="177"/>
      <c r="E177" s="177"/>
      <c r="F177" s="216" t="s">
        <v>185</v>
      </c>
      <c r="G177" s="353"/>
      <c r="H177" s="394"/>
      <c r="I177" s="62"/>
      <c r="J177" s="286"/>
      <c r="K177" s="353"/>
      <c r="L177" s="394"/>
      <c r="M177" s="62"/>
      <c r="N177" s="286"/>
      <c r="O177" s="353"/>
      <c r="P177" s="394"/>
      <c r="Q177" s="62"/>
      <c r="R177" s="286"/>
      <c r="S177" s="16"/>
      <c r="T177" s="17"/>
      <c r="U177" s="18"/>
      <c r="V177" s="15"/>
    </row>
    <row r="178" spans="1:22" ht="12.75" hidden="1">
      <c r="A178" s="261" t="s">
        <v>86</v>
      </c>
      <c r="B178" s="153" t="s">
        <v>87</v>
      </c>
      <c r="C178" s="154"/>
      <c r="D178" s="154"/>
      <c r="E178" s="154"/>
      <c r="F178" s="153"/>
      <c r="G178" s="353"/>
      <c r="H178" s="394"/>
      <c r="I178" s="62"/>
      <c r="J178" s="286"/>
      <c r="K178" s="353"/>
      <c r="L178" s="394"/>
      <c r="M178" s="62"/>
      <c r="N178" s="286"/>
      <c r="O178" s="353"/>
      <c r="P178" s="394"/>
      <c r="Q178" s="62"/>
      <c r="R178" s="286"/>
      <c r="S178" s="19"/>
      <c r="T178" s="20"/>
      <c r="U178" s="21"/>
      <c r="V178" s="22"/>
    </row>
    <row r="179" spans="1:22" ht="12.75" hidden="1">
      <c r="A179" s="260" t="s">
        <v>88</v>
      </c>
      <c r="B179" s="241" t="s">
        <v>89</v>
      </c>
      <c r="C179" s="183"/>
      <c r="D179" s="183"/>
      <c r="E179" s="183"/>
      <c r="F179" s="241"/>
      <c r="G179" s="353"/>
      <c r="H179" s="394"/>
      <c r="I179" s="62"/>
      <c r="J179" s="286"/>
      <c r="K179" s="353"/>
      <c r="L179" s="394"/>
      <c r="M179" s="62"/>
      <c r="N179" s="286"/>
      <c r="O179" s="331"/>
      <c r="P179" s="63"/>
      <c r="Q179" s="332"/>
      <c r="R179" s="64"/>
      <c r="S179" s="23"/>
      <c r="T179" s="2"/>
      <c r="U179" s="24"/>
      <c r="V179" s="4"/>
    </row>
    <row r="180" spans="1:22" ht="12.75" hidden="1">
      <c r="A180" s="260" t="s">
        <v>90</v>
      </c>
      <c r="B180" s="241" t="s">
        <v>91</v>
      </c>
      <c r="C180" s="183"/>
      <c r="D180" s="183"/>
      <c r="E180" s="183"/>
      <c r="F180" s="241"/>
      <c r="G180" s="353"/>
      <c r="H180" s="394"/>
      <c r="I180" s="62"/>
      <c r="J180" s="286"/>
      <c r="K180" s="353"/>
      <c r="L180" s="394"/>
      <c r="M180" s="62"/>
      <c r="N180" s="286"/>
      <c r="O180" s="331"/>
      <c r="P180" s="63"/>
      <c r="Q180" s="332"/>
      <c r="R180" s="64"/>
      <c r="S180" s="23"/>
      <c r="T180" s="2"/>
      <c r="U180" s="24"/>
      <c r="V180" s="4"/>
    </row>
    <row r="181" spans="1:22" ht="13.5" thickBot="1">
      <c r="A181" s="262"/>
      <c r="B181" s="309" t="s">
        <v>122</v>
      </c>
      <c r="C181" s="186"/>
      <c r="D181" s="186"/>
      <c r="E181" s="186"/>
      <c r="F181" s="309" t="s">
        <v>18</v>
      </c>
      <c r="G181" s="352"/>
      <c r="H181" s="396"/>
      <c r="I181" s="295"/>
      <c r="J181" s="289"/>
      <c r="K181" s="352"/>
      <c r="L181" s="396"/>
      <c r="M181" s="295"/>
      <c r="N181" s="289"/>
      <c r="O181" s="352"/>
      <c r="P181" s="396"/>
      <c r="Q181" s="295"/>
      <c r="R181" s="289"/>
      <c r="S181" s="25"/>
      <c r="T181" s="26"/>
      <c r="U181" s="27"/>
      <c r="V181" s="28"/>
    </row>
    <row r="182" spans="1:22" ht="13.5" thickBot="1">
      <c r="A182" s="263">
        <v>3</v>
      </c>
      <c r="B182" s="264" t="s">
        <v>149</v>
      </c>
      <c r="C182" s="265"/>
      <c r="D182" s="265"/>
      <c r="E182" s="387"/>
      <c r="F182" s="388" t="s">
        <v>13</v>
      </c>
      <c r="G182" s="397">
        <f aca="true" t="shared" si="6" ref="G182:L182">SUM(G173:G181)</f>
        <v>0</v>
      </c>
      <c r="H182" s="398">
        <f t="shared" si="6"/>
        <v>0</v>
      </c>
      <c r="I182" s="399">
        <f t="shared" si="6"/>
        <v>0</v>
      </c>
      <c r="J182" s="308">
        <f t="shared" si="6"/>
        <v>0</v>
      </c>
      <c r="K182" s="397">
        <f t="shared" si="6"/>
        <v>0</v>
      </c>
      <c r="L182" s="398">
        <f t="shared" si="6"/>
        <v>0</v>
      </c>
      <c r="M182" s="399">
        <f aca="true" t="shared" si="7" ref="M182:V182">SUM(M173:M181)</f>
        <v>0</v>
      </c>
      <c r="N182" s="308">
        <f t="shared" si="7"/>
        <v>0</v>
      </c>
      <c r="O182" s="397">
        <f t="shared" si="7"/>
        <v>0</v>
      </c>
      <c r="P182" s="398">
        <f t="shared" si="7"/>
        <v>0</v>
      </c>
      <c r="Q182" s="399">
        <f t="shared" si="7"/>
        <v>0</v>
      </c>
      <c r="R182" s="308">
        <f t="shared" si="7"/>
        <v>0</v>
      </c>
      <c r="S182" s="397">
        <f t="shared" si="7"/>
        <v>0</v>
      </c>
      <c r="T182" s="398">
        <f t="shared" si="7"/>
        <v>0</v>
      </c>
      <c r="U182" s="399">
        <f t="shared" si="7"/>
        <v>0</v>
      </c>
      <c r="V182" s="308">
        <f t="shared" si="7"/>
        <v>0</v>
      </c>
    </row>
    <row r="183" spans="1:22" ht="46.5" customHeight="1" thickBot="1">
      <c r="A183" s="400"/>
      <c r="B183" s="151"/>
      <c r="C183" s="151"/>
      <c r="D183" s="151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</row>
    <row r="184" spans="1:22" ht="12.75" customHeight="1">
      <c r="A184" s="459" t="s">
        <v>0</v>
      </c>
      <c r="B184" s="476" t="s">
        <v>111</v>
      </c>
      <c r="C184" s="477"/>
      <c r="D184" s="477"/>
      <c r="E184" s="478"/>
      <c r="F184" s="206" t="s">
        <v>151</v>
      </c>
      <c r="G184" s="474" t="s">
        <v>165</v>
      </c>
      <c r="H184" s="470"/>
      <c r="I184" s="470"/>
      <c r="J184" s="475"/>
      <c r="K184" s="474" t="s">
        <v>167</v>
      </c>
      <c r="L184" s="470"/>
      <c r="M184" s="470"/>
      <c r="N184" s="475"/>
      <c r="O184" s="474" t="s">
        <v>169</v>
      </c>
      <c r="P184" s="470"/>
      <c r="Q184" s="470"/>
      <c r="R184" s="475"/>
      <c r="S184" s="474" t="s">
        <v>172</v>
      </c>
      <c r="T184" s="470"/>
      <c r="U184" s="470"/>
      <c r="V184" s="475"/>
    </row>
    <row r="185" spans="1:22" ht="12.75">
      <c r="A185" s="460"/>
      <c r="B185" s="479"/>
      <c r="C185" s="480"/>
      <c r="D185" s="480"/>
      <c r="E185" s="481"/>
      <c r="F185" s="207" t="s">
        <v>152</v>
      </c>
      <c r="G185" s="485" t="s">
        <v>163</v>
      </c>
      <c r="H185" s="472"/>
      <c r="I185" s="468" t="s">
        <v>157</v>
      </c>
      <c r="J185" s="469"/>
      <c r="K185" s="485" t="s">
        <v>163</v>
      </c>
      <c r="L185" s="472"/>
      <c r="M185" s="468" t="s">
        <v>157</v>
      </c>
      <c r="N185" s="469"/>
      <c r="O185" s="485" t="s">
        <v>163</v>
      </c>
      <c r="P185" s="472"/>
      <c r="Q185" s="468" t="s">
        <v>157</v>
      </c>
      <c r="R185" s="469"/>
      <c r="S185" s="485" t="s">
        <v>163</v>
      </c>
      <c r="T185" s="472"/>
      <c r="U185" s="468" t="s">
        <v>157</v>
      </c>
      <c r="V185" s="469"/>
    </row>
    <row r="186" spans="1:22" ht="13.5" thickBot="1">
      <c r="A186" s="461"/>
      <c r="B186" s="482"/>
      <c r="C186" s="483"/>
      <c r="D186" s="483"/>
      <c r="E186" s="484"/>
      <c r="F186" s="208" t="s">
        <v>154</v>
      </c>
      <c r="G186" s="160" t="s">
        <v>158</v>
      </c>
      <c r="H186" s="161" t="s">
        <v>153</v>
      </c>
      <c r="I186" s="162" t="s">
        <v>158</v>
      </c>
      <c r="J186" s="163" t="s">
        <v>153</v>
      </c>
      <c r="K186" s="160" t="s">
        <v>158</v>
      </c>
      <c r="L186" s="164" t="s">
        <v>153</v>
      </c>
      <c r="M186" s="162" t="s">
        <v>158</v>
      </c>
      <c r="N186" s="163" t="s">
        <v>153</v>
      </c>
      <c r="O186" s="160" t="s">
        <v>158</v>
      </c>
      <c r="P186" s="164" t="s">
        <v>153</v>
      </c>
      <c r="Q186" s="162" t="s">
        <v>158</v>
      </c>
      <c r="R186" s="163" t="s">
        <v>153</v>
      </c>
      <c r="S186" s="160" t="s">
        <v>158</v>
      </c>
      <c r="T186" s="164" t="s">
        <v>153</v>
      </c>
      <c r="U186" s="162" t="s">
        <v>158</v>
      </c>
      <c r="V186" s="163" t="s">
        <v>153</v>
      </c>
    </row>
    <row r="187" spans="1:22" ht="13.5" hidden="1" thickBot="1">
      <c r="A187" s="104" t="s">
        <v>0</v>
      </c>
      <c r="B187" s="127" t="s">
        <v>111</v>
      </c>
      <c r="C187" s="85"/>
      <c r="D187" s="85"/>
      <c r="E187" s="85"/>
      <c r="F187" s="127"/>
      <c r="G187" s="16"/>
      <c r="H187" s="85"/>
      <c r="I187" s="127"/>
      <c r="J187" s="128"/>
      <c r="K187" s="16"/>
      <c r="L187" s="85"/>
      <c r="M187" s="127"/>
      <c r="N187" s="128"/>
      <c r="O187" s="16"/>
      <c r="P187" s="85"/>
      <c r="Q187" s="127"/>
      <c r="R187" s="128"/>
      <c r="S187" s="16"/>
      <c r="T187" s="85"/>
      <c r="U187" s="127"/>
      <c r="V187" s="128"/>
    </row>
    <row r="188" spans="1:22" ht="12.75">
      <c r="A188" s="229"/>
      <c r="B188" s="176" t="s">
        <v>140</v>
      </c>
      <c r="C188" s="183"/>
      <c r="D188" s="183"/>
      <c r="E188" s="183"/>
      <c r="F188" s="401"/>
      <c r="G188" s="432">
        <f>SUM(G189:G190)</f>
        <v>0</v>
      </c>
      <c r="H188" s="433">
        <f>SUM(H189:H190)</f>
        <v>0</v>
      </c>
      <c r="I188" s="434">
        <f aca="true" t="shared" si="8" ref="I188:R188">SUM(I189:I190)</f>
        <v>0</v>
      </c>
      <c r="J188" s="435">
        <f t="shared" si="8"/>
        <v>0</v>
      </c>
      <c r="K188" s="436">
        <f>SUM(K189:K190)</f>
        <v>0</v>
      </c>
      <c r="L188" s="433">
        <f>SUM(L189:L190)</f>
        <v>0</v>
      </c>
      <c r="M188" s="434">
        <f>SUM(M189:M190)</f>
        <v>0</v>
      </c>
      <c r="N188" s="435">
        <f>SUM(N189:N190)</f>
        <v>0</v>
      </c>
      <c r="O188" s="436">
        <f t="shared" si="8"/>
        <v>0</v>
      </c>
      <c r="P188" s="437">
        <f t="shared" si="8"/>
        <v>0</v>
      </c>
      <c r="Q188" s="434">
        <f t="shared" si="8"/>
        <v>0</v>
      </c>
      <c r="R188" s="435">
        <f t="shared" si="8"/>
        <v>0</v>
      </c>
      <c r="S188" s="436">
        <f>SUM(S189:S190)</f>
        <v>0</v>
      </c>
      <c r="T188" s="433">
        <f>SUM(T189:T190)</f>
        <v>0</v>
      </c>
      <c r="U188" s="434">
        <f>SUM(U189:U190)</f>
        <v>0</v>
      </c>
      <c r="V188" s="435">
        <f>SUM(V189:V190)</f>
        <v>0</v>
      </c>
    </row>
    <row r="189" spans="1:22" ht="12.75">
      <c r="A189" s="212"/>
      <c r="B189" s="183" t="s">
        <v>136</v>
      </c>
      <c r="C189" s="183"/>
      <c r="D189" s="183"/>
      <c r="E189" s="183"/>
      <c r="F189" s="402" t="s">
        <v>110</v>
      </c>
      <c r="G189" s="58"/>
      <c r="H189" s="6"/>
      <c r="I189" s="7"/>
      <c r="J189" s="11"/>
      <c r="K189" s="9"/>
      <c r="L189" s="6"/>
      <c r="M189" s="7"/>
      <c r="N189" s="11"/>
      <c r="O189" s="9"/>
      <c r="P189" s="6"/>
      <c r="Q189" s="7"/>
      <c r="R189" s="11"/>
      <c r="S189" s="8"/>
      <c r="T189" s="6"/>
      <c r="U189" s="7"/>
      <c r="V189" s="4"/>
    </row>
    <row r="190" spans="1:22" ht="12.75">
      <c r="A190" s="212"/>
      <c r="B190" s="183" t="s">
        <v>137</v>
      </c>
      <c r="C190" s="183"/>
      <c r="D190" s="183"/>
      <c r="E190" s="183"/>
      <c r="F190" s="402" t="s">
        <v>138</v>
      </c>
      <c r="G190" s="58"/>
      <c r="H190" s="6"/>
      <c r="I190" s="7"/>
      <c r="J190" s="11"/>
      <c r="K190" s="9"/>
      <c r="L190" s="6"/>
      <c r="M190" s="7"/>
      <c r="N190" s="11"/>
      <c r="O190" s="9"/>
      <c r="P190" s="6"/>
      <c r="Q190" s="7"/>
      <c r="R190" s="11"/>
      <c r="S190" s="55"/>
      <c r="T190" s="56"/>
      <c r="U190" s="44"/>
      <c r="V190" s="28"/>
    </row>
    <row r="191" spans="1:22" ht="12.75">
      <c r="A191" s="212"/>
      <c r="B191" s="176" t="s">
        <v>139</v>
      </c>
      <c r="C191" s="176"/>
      <c r="D191" s="176"/>
      <c r="E191" s="176"/>
      <c r="F191" s="401"/>
      <c r="G191" s="438">
        <f>SUM(G192:G193)</f>
        <v>0</v>
      </c>
      <c r="H191" s="439">
        <f>SUM(H192:H193)</f>
        <v>0</v>
      </c>
      <c r="I191" s="349">
        <f aca="true" t="shared" si="9" ref="I191:R191">SUM(I192:I193)</f>
        <v>0</v>
      </c>
      <c r="J191" s="350">
        <f t="shared" si="9"/>
        <v>0</v>
      </c>
      <c r="K191" s="440">
        <f>SUM(K192:K193)</f>
        <v>0</v>
      </c>
      <c r="L191" s="439">
        <f t="shared" si="9"/>
        <v>0</v>
      </c>
      <c r="M191" s="349">
        <f>SUM(M192:M193)</f>
        <v>0</v>
      </c>
      <c r="N191" s="350">
        <f>SUM(N192:N193)</f>
        <v>0</v>
      </c>
      <c r="O191" s="440">
        <f t="shared" si="9"/>
        <v>0</v>
      </c>
      <c r="P191" s="439">
        <f t="shared" si="9"/>
        <v>0</v>
      </c>
      <c r="Q191" s="349">
        <f t="shared" si="9"/>
        <v>0</v>
      </c>
      <c r="R191" s="350">
        <f t="shared" si="9"/>
        <v>0</v>
      </c>
      <c r="S191" s="441">
        <f>SUM(S192:S193)</f>
        <v>0</v>
      </c>
      <c r="T191" s="442">
        <f>SUM(T192:T193)</f>
        <v>0</v>
      </c>
      <c r="U191" s="443">
        <f>SUM(U192:U193)</f>
        <v>0</v>
      </c>
      <c r="V191" s="444">
        <f>SUM(V192:V193)</f>
        <v>0</v>
      </c>
    </row>
    <row r="192" spans="1:22" ht="12.75">
      <c r="A192" s="212"/>
      <c r="B192" s="183" t="s">
        <v>136</v>
      </c>
      <c r="C192" s="183"/>
      <c r="D192" s="183"/>
      <c r="E192" s="183"/>
      <c r="F192" s="223" t="s">
        <v>114</v>
      </c>
      <c r="G192" s="58"/>
      <c r="H192" s="6"/>
      <c r="I192" s="7"/>
      <c r="J192" s="11"/>
      <c r="K192" s="9"/>
      <c r="L192" s="6"/>
      <c r="M192" s="7"/>
      <c r="N192" s="11"/>
      <c r="O192" s="9"/>
      <c r="P192" s="6"/>
      <c r="Q192" s="7"/>
      <c r="R192" s="11"/>
      <c r="S192" s="8"/>
      <c r="T192" s="6"/>
      <c r="U192" s="7"/>
      <c r="V192" s="4"/>
    </row>
    <row r="193" spans="1:22" ht="12.75">
      <c r="A193" s="233"/>
      <c r="B193" s="183" t="s">
        <v>137</v>
      </c>
      <c r="C193" s="183"/>
      <c r="D193" s="183"/>
      <c r="E193" s="183"/>
      <c r="F193" s="223" t="s">
        <v>110</v>
      </c>
      <c r="G193" s="58"/>
      <c r="H193" s="6" t="s">
        <v>13</v>
      </c>
      <c r="I193" s="7" t="s">
        <v>13</v>
      </c>
      <c r="J193" s="11" t="s">
        <v>13</v>
      </c>
      <c r="K193" s="9" t="s">
        <v>13</v>
      </c>
      <c r="L193" s="6"/>
      <c r="M193" s="7" t="s">
        <v>13</v>
      </c>
      <c r="N193" s="11" t="s">
        <v>13</v>
      </c>
      <c r="O193" s="9" t="s">
        <v>13</v>
      </c>
      <c r="P193" s="6" t="s">
        <v>13</v>
      </c>
      <c r="Q193" s="7" t="s">
        <v>13</v>
      </c>
      <c r="R193" s="11" t="s">
        <v>13</v>
      </c>
      <c r="S193" s="8"/>
      <c r="T193" s="6"/>
      <c r="U193" s="7"/>
      <c r="V193" s="4"/>
    </row>
    <row r="194" spans="1:22" ht="12.75">
      <c r="A194" s="229"/>
      <c r="B194" s="176" t="s">
        <v>193</v>
      </c>
      <c r="C194" s="176"/>
      <c r="D194" s="183"/>
      <c r="E194" s="183"/>
      <c r="F194" s="401"/>
      <c r="G194" s="438"/>
      <c r="H194" s="445"/>
      <c r="I194" s="446"/>
      <c r="J194" s="294"/>
      <c r="K194" s="440"/>
      <c r="L194" s="445"/>
      <c r="M194" s="446"/>
      <c r="N194" s="294"/>
      <c r="O194" s="440"/>
      <c r="P194" s="445"/>
      <c r="Q194" s="446"/>
      <c r="R194" s="294"/>
      <c r="S194" s="440">
        <f>SUM(S195:S201)</f>
        <v>0</v>
      </c>
      <c r="T194" s="439">
        <f>SUM(T195:T201)</f>
        <v>0</v>
      </c>
      <c r="U194" s="446">
        <f>SUM(U195:U201)</f>
        <v>0</v>
      </c>
      <c r="V194" s="350">
        <f>SUM(V195:V201)</f>
        <v>0</v>
      </c>
    </row>
    <row r="195" spans="1:22" ht="12.75">
      <c r="A195" s="212"/>
      <c r="B195" s="154" t="s">
        <v>112</v>
      </c>
      <c r="C195" s="154"/>
      <c r="D195" s="154"/>
      <c r="E195" s="154"/>
      <c r="F195" s="403" t="s">
        <v>110</v>
      </c>
      <c r="G195" s="268"/>
      <c r="H195" s="269"/>
      <c r="I195" s="447"/>
      <c r="J195" s="271"/>
      <c r="K195" s="300"/>
      <c r="L195" s="269"/>
      <c r="M195" s="447"/>
      <c r="N195" s="271"/>
      <c r="O195" s="300"/>
      <c r="P195" s="269"/>
      <c r="Q195" s="447"/>
      <c r="R195" s="271"/>
      <c r="S195" s="8"/>
      <c r="T195" s="6"/>
      <c r="U195" s="7"/>
      <c r="V195" s="4"/>
    </row>
    <row r="196" spans="1:22" ht="12.75">
      <c r="A196" s="212"/>
      <c r="B196" s="183" t="s">
        <v>115</v>
      </c>
      <c r="C196" s="183"/>
      <c r="D196" s="183"/>
      <c r="E196" s="183"/>
      <c r="F196" s="402" t="s">
        <v>20</v>
      </c>
      <c r="G196" s="62"/>
      <c r="H196" s="298"/>
      <c r="I196" s="351"/>
      <c r="J196" s="286"/>
      <c r="K196" s="236"/>
      <c r="L196" s="298"/>
      <c r="M196" s="351"/>
      <c r="N196" s="286"/>
      <c r="O196" s="236"/>
      <c r="P196" s="298"/>
      <c r="Q196" s="351"/>
      <c r="R196" s="286"/>
      <c r="S196" s="8"/>
      <c r="T196" s="6"/>
      <c r="U196" s="7"/>
      <c r="V196" s="4"/>
    </row>
    <row r="197" spans="1:22" ht="12.75">
      <c r="A197" s="212"/>
      <c r="B197" s="404" t="s">
        <v>205</v>
      </c>
      <c r="C197" s="404"/>
      <c r="D197" s="404"/>
      <c r="E197" s="404"/>
      <c r="F197" s="405" t="s">
        <v>19</v>
      </c>
      <c r="G197" s="62"/>
      <c r="H197" s="298"/>
      <c r="I197" s="351"/>
      <c r="J197" s="286"/>
      <c r="K197" s="236"/>
      <c r="L197" s="298"/>
      <c r="M197" s="351"/>
      <c r="N197" s="286"/>
      <c r="O197" s="236"/>
      <c r="P197" s="298"/>
      <c r="Q197" s="351"/>
      <c r="R197" s="286"/>
      <c r="S197" s="8"/>
      <c r="T197" s="6"/>
      <c r="U197" s="7"/>
      <c r="V197" s="4"/>
    </row>
    <row r="198" spans="1:22" ht="12.75">
      <c r="A198" s="212"/>
      <c r="B198" s="404" t="s">
        <v>209</v>
      </c>
      <c r="C198" s="404"/>
      <c r="D198" s="404"/>
      <c r="E198" s="404"/>
      <c r="F198" s="405" t="s">
        <v>99</v>
      </c>
      <c r="G198" s="62"/>
      <c r="H198" s="298"/>
      <c r="I198" s="351"/>
      <c r="J198" s="286"/>
      <c r="K198" s="236"/>
      <c r="L198" s="298"/>
      <c r="M198" s="351"/>
      <c r="N198" s="286"/>
      <c r="O198" s="236"/>
      <c r="P198" s="298"/>
      <c r="Q198" s="351"/>
      <c r="R198" s="286"/>
      <c r="S198" s="8"/>
      <c r="T198" s="6"/>
      <c r="U198" s="7"/>
      <c r="V198" s="4"/>
    </row>
    <row r="199" spans="1:22" ht="12.75">
      <c r="A199" s="212"/>
      <c r="B199" s="404" t="s">
        <v>116</v>
      </c>
      <c r="C199" s="404"/>
      <c r="D199" s="404"/>
      <c r="E199" s="406"/>
      <c r="F199" s="405" t="s">
        <v>99</v>
      </c>
      <c r="G199" s="62"/>
      <c r="H199" s="298"/>
      <c r="I199" s="351"/>
      <c r="J199" s="286"/>
      <c r="K199" s="236"/>
      <c r="L199" s="298"/>
      <c r="M199" s="351"/>
      <c r="N199" s="286"/>
      <c r="O199" s="236"/>
      <c r="P199" s="298"/>
      <c r="Q199" s="351"/>
      <c r="R199" s="286"/>
      <c r="S199" s="8"/>
      <c r="T199" s="6"/>
      <c r="U199" s="7"/>
      <c r="V199" s="4"/>
    </row>
    <row r="200" spans="1:22" ht="12.75">
      <c r="A200" s="212"/>
      <c r="B200" s="404" t="s">
        <v>118</v>
      </c>
      <c r="C200" s="404"/>
      <c r="D200" s="404"/>
      <c r="E200" s="406"/>
      <c r="F200" s="405" t="s">
        <v>19</v>
      </c>
      <c r="G200" s="268"/>
      <c r="H200" s="269"/>
      <c r="I200" s="447"/>
      <c r="J200" s="271"/>
      <c r="K200" s="300"/>
      <c r="L200" s="269"/>
      <c r="M200" s="447"/>
      <c r="N200" s="271"/>
      <c r="O200" s="300"/>
      <c r="P200" s="269"/>
      <c r="Q200" s="447"/>
      <c r="R200" s="271"/>
      <c r="S200" s="8"/>
      <c r="T200" s="6"/>
      <c r="U200" s="7"/>
      <c r="V200" s="4"/>
    </row>
    <row r="201" spans="1:22" ht="12.75">
      <c r="A201" s="233"/>
      <c r="B201" s="404" t="s">
        <v>120</v>
      </c>
      <c r="C201" s="404"/>
      <c r="D201" s="404"/>
      <c r="E201" s="406"/>
      <c r="F201" s="405" t="s">
        <v>20</v>
      </c>
      <c r="G201" s="62"/>
      <c r="H201" s="298"/>
      <c r="I201" s="351"/>
      <c r="J201" s="286"/>
      <c r="K201" s="236"/>
      <c r="L201" s="298"/>
      <c r="M201" s="351"/>
      <c r="N201" s="286"/>
      <c r="O201" s="236"/>
      <c r="P201" s="298"/>
      <c r="Q201" s="351"/>
      <c r="R201" s="286"/>
      <c r="S201" s="8"/>
      <c r="T201" s="6"/>
      <c r="U201" s="7"/>
      <c r="V201" s="4"/>
    </row>
    <row r="202" spans="1:22" ht="12.75" hidden="1">
      <c r="A202" s="407"/>
      <c r="B202" s="408"/>
      <c r="C202" s="408"/>
      <c r="D202" s="408"/>
      <c r="E202" s="408"/>
      <c r="F202" s="409"/>
      <c r="G202" s="62"/>
      <c r="H202" s="298"/>
      <c r="I202" s="351"/>
      <c r="J202" s="286"/>
      <c r="K202" s="448"/>
      <c r="L202" s="449"/>
      <c r="M202" s="450"/>
      <c r="N202" s="451"/>
      <c r="O202" s="236"/>
      <c r="P202" s="298"/>
      <c r="Q202" s="351"/>
      <c r="R202" s="286"/>
      <c r="S202" s="8"/>
      <c r="T202" s="6"/>
      <c r="U202" s="8"/>
      <c r="V202" s="4"/>
    </row>
    <row r="203" spans="1:22" ht="12.75">
      <c r="A203" s="410"/>
      <c r="B203" s="411" t="s">
        <v>212</v>
      </c>
      <c r="C203" s="411"/>
      <c r="D203" s="404"/>
      <c r="E203" s="404"/>
      <c r="F203" s="412"/>
      <c r="G203" s="62"/>
      <c r="H203" s="298"/>
      <c r="I203" s="351"/>
      <c r="J203" s="286"/>
      <c r="K203" s="236"/>
      <c r="L203" s="298"/>
      <c r="M203" s="351"/>
      <c r="N203" s="286"/>
      <c r="O203" s="62"/>
      <c r="P203" s="298"/>
      <c r="Q203" s="351"/>
      <c r="R203" s="286"/>
      <c r="S203" s="441">
        <f>+S204</f>
        <v>0</v>
      </c>
      <c r="T203" s="286">
        <f>+T204</f>
        <v>0</v>
      </c>
      <c r="U203" s="441">
        <f>+U204</f>
        <v>0</v>
      </c>
      <c r="V203" s="286">
        <f>+V204</f>
        <v>0</v>
      </c>
    </row>
    <row r="204" spans="1:22" ht="12.75">
      <c r="A204" s="413"/>
      <c r="B204" s="404" t="s">
        <v>206</v>
      </c>
      <c r="C204" s="404"/>
      <c r="D204" s="404"/>
      <c r="E204" s="406"/>
      <c r="F204" s="409" t="s">
        <v>110</v>
      </c>
      <c r="G204" s="62"/>
      <c r="H204" s="298"/>
      <c r="I204" s="351"/>
      <c r="J204" s="286"/>
      <c r="K204" s="236"/>
      <c r="L204" s="298"/>
      <c r="M204" s="351"/>
      <c r="N204" s="286"/>
      <c r="O204" s="62"/>
      <c r="P204" s="298"/>
      <c r="Q204" s="351"/>
      <c r="R204" s="286"/>
      <c r="S204" s="8"/>
      <c r="T204" s="2"/>
      <c r="U204" s="58"/>
      <c r="V204" s="4"/>
    </row>
    <row r="205" spans="1:22" ht="12.75">
      <c r="A205" s="407"/>
      <c r="B205" s="414" t="s">
        <v>191</v>
      </c>
      <c r="C205" s="404"/>
      <c r="D205" s="415"/>
      <c r="E205" s="415"/>
      <c r="F205" s="412"/>
      <c r="G205" s="62"/>
      <c r="H205" s="298"/>
      <c r="I205" s="351"/>
      <c r="J205" s="286"/>
      <c r="K205" s="452">
        <f>SUM(K206:K207)</f>
        <v>0</v>
      </c>
      <c r="L205" s="281">
        <f>SUM(L206:L207)</f>
        <v>0</v>
      </c>
      <c r="M205" s="452">
        <f>SUM(M206:M207)</f>
        <v>0</v>
      </c>
      <c r="N205" s="350">
        <f>SUM(N206:N207)</f>
        <v>0</v>
      </c>
      <c r="O205" s="62"/>
      <c r="P205" s="298"/>
      <c r="Q205" s="351"/>
      <c r="R205" s="286"/>
      <c r="S205" s="62"/>
      <c r="T205" s="63"/>
      <c r="U205" s="62"/>
      <c r="V205" s="64"/>
    </row>
    <row r="206" spans="1:22" ht="12.75">
      <c r="A206" s="407"/>
      <c r="B206" s="416" t="s">
        <v>189</v>
      </c>
      <c r="C206" s="404"/>
      <c r="D206" s="404"/>
      <c r="E206" s="404"/>
      <c r="F206" s="417" t="s">
        <v>114</v>
      </c>
      <c r="G206" s="62"/>
      <c r="H206" s="298"/>
      <c r="I206" s="351"/>
      <c r="J206" s="286"/>
      <c r="K206" s="60"/>
      <c r="L206" s="2"/>
      <c r="M206" s="61"/>
      <c r="N206" s="4"/>
      <c r="O206" s="86"/>
      <c r="P206" s="97"/>
      <c r="Q206" s="118"/>
      <c r="R206" s="88"/>
      <c r="S206" s="62"/>
      <c r="T206" s="63"/>
      <c r="U206" s="62"/>
      <c r="V206" s="64"/>
    </row>
    <row r="207" spans="1:22" ht="12.75">
      <c r="A207" s="407"/>
      <c r="B207" s="418" t="s">
        <v>190</v>
      </c>
      <c r="C207" s="404"/>
      <c r="D207" s="419"/>
      <c r="E207" s="419"/>
      <c r="F207" s="420" t="s">
        <v>110</v>
      </c>
      <c r="G207" s="62"/>
      <c r="H207" s="298"/>
      <c r="I207" s="351"/>
      <c r="J207" s="286"/>
      <c r="K207" s="60"/>
      <c r="L207" s="2"/>
      <c r="M207" s="61"/>
      <c r="N207" s="4"/>
      <c r="O207" s="86"/>
      <c r="P207" s="97"/>
      <c r="Q207" s="118"/>
      <c r="R207" s="88"/>
      <c r="S207" s="62"/>
      <c r="T207" s="63"/>
      <c r="U207" s="62"/>
      <c r="V207" s="64"/>
    </row>
    <row r="208" spans="1:22" ht="12.75">
      <c r="A208" s="229"/>
      <c r="B208" s="411" t="s">
        <v>192</v>
      </c>
      <c r="C208" s="404"/>
      <c r="D208" s="404"/>
      <c r="E208" s="404"/>
      <c r="F208" s="412"/>
      <c r="G208" s="438"/>
      <c r="H208" s="445"/>
      <c r="I208" s="446"/>
      <c r="J208" s="294"/>
      <c r="K208" s="440"/>
      <c r="L208" s="445"/>
      <c r="M208" s="446"/>
      <c r="N208" s="294"/>
      <c r="O208" s="440"/>
      <c r="P208" s="445"/>
      <c r="Q208" s="446"/>
      <c r="R208" s="294"/>
      <c r="S208" s="440">
        <f>SUM(S209:S215)</f>
        <v>0</v>
      </c>
      <c r="T208" s="439">
        <f>SUM(T209:T215)</f>
        <v>0</v>
      </c>
      <c r="U208" s="446">
        <f>SUM(U209:U215)</f>
        <v>0</v>
      </c>
      <c r="V208" s="350">
        <f>SUM(V209:V215)</f>
        <v>0</v>
      </c>
    </row>
    <row r="209" spans="1:22" ht="12" customHeight="1">
      <c r="A209" s="212"/>
      <c r="B209" s="404" t="s">
        <v>113</v>
      </c>
      <c r="C209" s="404"/>
      <c r="D209" s="404"/>
      <c r="E209" s="406"/>
      <c r="F209" s="405" t="s">
        <v>114</v>
      </c>
      <c r="G209" s="62"/>
      <c r="H209" s="298"/>
      <c r="I209" s="351"/>
      <c r="J209" s="286"/>
      <c r="K209" s="353"/>
      <c r="L209" s="298"/>
      <c r="M209" s="351"/>
      <c r="N209" s="286"/>
      <c r="O209" s="353"/>
      <c r="P209" s="298"/>
      <c r="Q209" s="351"/>
      <c r="R209" s="286"/>
      <c r="S209" s="5"/>
      <c r="T209" s="6"/>
      <c r="U209" s="7"/>
      <c r="V209" s="4"/>
    </row>
    <row r="210" spans="1:22" ht="12.75">
      <c r="A210" s="212"/>
      <c r="B210" s="404" t="s">
        <v>210</v>
      </c>
      <c r="C210" s="404"/>
      <c r="D210" s="404"/>
      <c r="E210" s="406"/>
      <c r="F210" s="405" t="s">
        <v>19</v>
      </c>
      <c r="G210" s="438"/>
      <c r="H210" s="445"/>
      <c r="I210" s="446"/>
      <c r="J210" s="294"/>
      <c r="K210" s="440"/>
      <c r="L210" s="445"/>
      <c r="M210" s="446"/>
      <c r="N210" s="294"/>
      <c r="O210" s="440"/>
      <c r="P210" s="445"/>
      <c r="Q210" s="446"/>
      <c r="R210" s="294"/>
      <c r="S210" s="5"/>
      <c r="T210" s="6"/>
      <c r="U210" s="7"/>
      <c r="V210" s="4"/>
    </row>
    <row r="211" spans="1:22" ht="12.75">
      <c r="A211" s="212"/>
      <c r="B211" s="404" t="s">
        <v>207</v>
      </c>
      <c r="C211" s="404"/>
      <c r="D211" s="404"/>
      <c r="E211" s="406"/>
      <c r="F211" s="405" t="s">
        <v>99</v>
      </c>
      <c r="G211" s="62"/>
      <c r="H211" s="298"/>
      <c r="I211" s="351"/>
      <c r="J211" s="286"/>
      <c r="K211" s="353"/>
      <c r="L211" s="298"/>
      <c r="M211" s="351"/>
      <c r="N211" s="286"/>
      <c r="O211" s="353"/>
      <c r="P211" s="298"/>
      <c r="Q211" s="351"/>
      <c r="R211" s="286"/>
      <c r="S211" s="5"/>
      <c r="T211" s="6"/>
      <c r="U211" s="7"/>
      <c r="V211" s="4"/>
    </row>
    <row r="212" spans="1:22" ht="12" customHeight="1">
      <c r="A212" s="212"/>
      <c r="B212" s="404" t="s">
        <v>211</v>
      </c>
      <c r="C212" s="404"/>
      <c r="D212" s="404"/>
      <c r="E212" s="406"/>
      <c r="F212" s="405" t="s">
        <v>156</v>
      </c>
      <c r="G212" s="62"/>
      <c r="H212" s="298"/>
      <c r="I212" s="351"/>
      <c r="J212" s="286"/>
      <c r="K212" s="353"/>
      <c r="L212" s="298"/>
      <c r="M212" s="351"/>
      <c r="N212" s="286"/>
      <c r="O212" s="353"/>
      <c r="P212" s="298"/>
      <c r="Q212" s="351"/>
      <c r="R212" s="286"/>
      <c r="S212" s="5"/>
      <c r="T212" s="6"/>
      <c r="U212" s="7"/>
      <c r="V212" s="4"/>
    </row>
    <row r="213" spans="1:22" ht="12.75">
      <c r="A213" s="212"/>
      <c r="B213" s="183" t="s">
        <v>117</v>
      </c>
      <c r="C213" s="183"/>
      <c r="D213" s="183"/>
      <c r="E213" s="240"/>
      <c r="F213" s="402" t="s">
        <v>156</v>
      </c>
      <c r="G213" s="62"/>
      <c r="H213" s="298"/>
      <c r="I213" s="351"/>
      <c r="J213" s="286"/>
      <c r="K213" s="353"/>
      <c r="L213" s="298"/>
      <c r="M213" s="351"/>
      <c r="N213" s="286"/>
      <c r="O213" s="353"/>
      <c r="P213" s="298"/>
      <c r="Q213" s="351"/>
      <c r="R213" s="286"/>
      <c r="S213" s="5"/>
      <c r="T213" s="6"/>
      <c r="U213" s="7"/>
      <c r="V213" s="4"/>
    </row>
    <row r="214" spans="1:22" ht="12.75">
      <c r="A214" s="212"/>
      <c r="B214" s="183" t="s">
        <v>119</v>
      </c>
      <c r="C214" s="183"/>
      <c r="D214" s="183"/>
      <c r="E214" s="240"/>
      <c r="F214" s="402" t="s">
        <v>99</v>
      </c>
      <c r="G214" s="62"/>
      <c r="H214" s="298"/>
      <c r="I214" s="351"/>
      <c r="J214" s="286"/>
      <c r="K214" s="353"/>
      <c r="L214" s="298"/>
      <c r="M214" s="351"/>
      <c r="N214" s="286"/>
      <c r="O214" s="353"/>
      <c r="P214" s="298"/>
      <c r="Q214" s="351"/>
      <c r="R214" s="286"/>
      <c r="S214" s="5"/>
      <c r="T214" s="6"/>
      <c r="U214" s="7"/>
      <c r="V214" s="4"/>
    </row>
    <row r="215" spans="1:22" ht="13.5" thickBot="1">
      <c r="A215" s="233"/>
      <c r="B215" s="202" t="s">
        <v>141</v>
      </c>
      <c r="C215" s="154"/>
      <c r="D215" s="154"/>
      <c r="E215" s="154"/>
      <c r="F215" s="403" t="s">
        <v>19</v>
      </c>
      <c r="G215" s="268"/>
      <c r="H215" s="269"/>
      <c r="I215" s="453"/>
      <c r="J215" s="276"/>
      <c r="K215" s="270"/>
      <c r="L215" s="269"/>
      <c r="M215" s="453"/>
      <c r="N215" s="276"/>
      <c r="O215" s="270"/>
      <c r="P215" s="269"/>
      <c r="Q215" s="453"/>
      <c r="R215" s="276"/>
      <c r="S215" s="5"/>
      <c r="T215" s="6"/>
      <c r="U215" s="7"/>
      <c r="V215" s="4"/>
    </row>
    <row r="216" spans="1:22" ht="13.5" hidden="1" thickBot="1">
      <c r="A216" s="421"/>
      <c r="B216" s="154"/>
      <c r="C216" s="154"/>
      <c r="D216" s="154"/>
      <c r="E216" s="154"/>
      <c r="F216" s="422"/>
      <c r="G216" s="94"/>
      <c r="H216" s="95"/>
      <c r="I216" s="87"/>
      <c r="J216" s="129"/>
      <c r="K216" s="113"/>
      <c r="L216" s="95"/>
      <c r="M216" s="87"/>
      <c r="N216" s="129"/>
      <c r="O216" s="113"/>
      <c r="P216" s="95"/>
      <c r="Q216" s="87"/>
      <c r="R216" s="129"/>
      <c r="S216" s="19"/>
      <c r="T216" s="38"/>
      <c r="U216" s="68"/>
      <c r="V216" s="40"/>
    </row>
    <row r="217" spans="1:22" ht="13.5" hidden="1" thickBot="1">
      <c r="A217" s="421"/>
      <c r="B217" s="154"/>
      <c r="C217" s="154"/>
      <c r="D217" s="154"/>
      <c r="E217" s="154"/>
      <c r="F217" s="422"/>
      <c r="G217" s="94"/>
      <c r="H217" s="95"/>
      <c r="I217" s="87"/>
      <c r="J217" s="129"/>
      <c r="K217" s="113"/>
      <c r="L217" s="95"/>
      <c r="M217" s="87"/>
      <c r="N217" s="129"/>
      <c r="O217" s="113"/>
      <c r="P217" s="95"/>
      <c r="Q217" s="87"/>
      <c r="R217" s="129"/>
      <c r="S217" s="19"/>
      <c r="T217" s="38"/>
      <c r="U217" s="68"/>
      <c r="V217" s="40"/>
    </row>
    <row r="218" spans="1:22" ht="13.5" hidden="1" thickBot="1">
      <c r="A218" s="421"/>
      <c r="B218" s="154"/>
      <c r="C218" s="154"/>
      <c r="D218" s="154"/>
      <c r="E218" s="154"/>
      <c r="F218" s="422"/>
      <c r="G218" s="68"/>
      <c r="H218" s="38"/>
      <c r="I218" s="68"/>
      <c r="J218" s="40"/>
      <c r="K218" s="19"/>
      <c r="L218" s="38"/>
      <c r="M218" s="68"/>
      <c r="N218" s="40"/>
      <c r="O218" s="19"/>
      <c r="P218" s="38"/>
      <c r="Q218" s="68"/>
      <c r="R218" s="40"/>
      <c r="S218" s="19"/>
      <c r="T218" s="38"/>
      <c r="U218" s="68"/>
      <c r="V218" s="40"/>
    </row>
    <row r="219" spans="1:22" ht="13.5" hidden="1" thickBot="1">
      <c r="A219" s="421"/>
      <c r="B219" s="218" t="s">
        <v>121</v>
      </c>
      <c r="C219" s="154"/>
      <c r="D219" s="154"/>
      <c r="E219" s="154"/>
      <c r="F219" s="423" t="s">
        <v>19</v>
      </c>
      <c r="G219" s="68"/>
      <c r="H219" s="38"/>
      <c r="I219" s="68"/>
      <c r="J219" s="40"/>
      <c r="K219" s="19"/>
      <c r="L219" s="38"/>
      <c r="M219" s="68"/>
      <c r="N219" s="40"/>
      <c r="O219" s="19"/>
      <c r="P219" s="38"/>
      <c r="Q219" s="68"/>
      <c r="R219" s="40"/>
      <c r="S219" s="19"/>
      <c r="T219" s="38"/>
      <c r="U219" s="68"/>
      <c r="V219" s="40"/>
    </row>
    <row r="220" spans="1:22" ht="13.5" hidden="1" thickBot="1">
      <c r="A220" s="261"/>
      <c r="B220" s="153"/>
      <c r="C220" s="154"/>
      <c r="D220" s="154"/>
      <c r="E220" s="154"/>
      <c r="F220" s="403"/>
      <c r="G220" s="58"/>
      <c r="H220" s="102"/>
      <c r="I220" s="9"/>
      <c r="J220" s="11"/>
      <c r="K220" s="23"/>
      <c r="L220" s="102"/>
      <c r="M220" s="9"/>
      <c r="N220" s="11"/>
      <c r="O220" s="23"/>
      <c r="P220" s="102"/>
      <c r="Q220" s="9"/>
      <c r="R220" s="11"/>
      <c r="S220" s="23"/>
      <c r="T220" s="102"/>
      <c r="U220" s="9"/>
      <c r="V220" s="11"/>
    </row>
    <row r="221" spans="1:22" ht="13.5" hidden="1" thickBot="1">
      <c r="A221" s="262"/>
      <c r="B221" s="309" t="s">
        <v>24</v>
      </c>
      <c r="C221" s="186"/>
      <c r="D221" s="186"/>
      <c r="E221" s="186"/>
      <c r="F221" s="424"/>
      <c r="G221" s="85">
        <f aca="true" t="shared" si="10" ref="G221:N221">SUM(G64:G220)</f>
        <v>0</v>
      </c>
      <c r="H221" s="130">
        <f t="shared" si="10"/>
        <v>0</v>
      </c>
      <c r="I221" s="85">
        <f t="shared" si="10"/>
        <v>0</v>
      </c>
      <c r="J221" s="131">
        <f t="shared" si="10"/>
        <v>0</v>
      </c>
      <c r="K221" s="23">
        <f t="shared" si="10"/>
        <v>0</v>
      </c>
      <c r="L221" s="132">
        <f t="shared" si="10"/>
        <v>0</v>
      </c>
      <c r="M221" s="9">
        <f t="shared" si="10"/>
        <v>0</v>
      </c>
      <c r="N221" s="131">
        <f t="shared" si="10"/>
        <v>0</v>
      </c>
      <c r="O221" s="16">
        <f aca="true" t="shared" si="11" ref="O221:V221">SUM(O64:O220)</f>
        <v>0</v>
      </c>
      <c r="P221" s="130">
        <f t="shared" si="11"/>
        <v>0</v>
      </c>
      <c r="Q221" s="85">
        <f t="shared" si="11"/>
        <v>0</v>
      </c>
      <c r="R221" s="131">
        <f t="shared" si="11"/>
        <v>0</v>
      </c>
      <c r="S221" s="23">
        <f t="shared" si="11"/>
        <v>0</v>
      </c>
      <c r="T221" s="132">
        <f t="shared" si="11"/>
        <v>0</v>
      </c>
      <c r="U221" s="9">
        <f t="shared" si="11"/>
        <v>0</v>
      </c>
      <c r="V221" s="131">
        <f t="shared" si="11"/>
        <v>0</v>
      </c>
    </row>
    <row r="222" spans="1:22" ht="13.5" hidden="1" thickBot="1">
      <c r="A222" s="421"/>
      <c r="B222" s="153"/>
      <c r="C222" s="154"/>
      <c r="D222" s="154"/>
      <c r="E222" s="154"/>
      <c r="F222" s="422"/>
      <c r="G222" s="133" t="s">
        <v>166</v>
      </c>
      <c r="H222" s="134"/>
      <c r="I222" s="133"/>
      <c r="J222" s="135" t="s">
        <v>107</v>
      </c>
      <c r="K222" s="23" t="s">
        <v>168</v>
      </c>
      <c r="L222" s="102"/>
      <c r="M222" s="58"/>
      <c r="N222" s="11"/>
      <c r="O222" s="23" t="s">
        <v>171</v>
      </c>
      <c r="P222" s="102"/>
      <c r="Q222" s="58"/>
      <c r="R222" s="11" t="s">
        <v>106</v>
      </c>
      <c r="S222" s="23" t="s">
        <v>173</v>
      </c>
      <c r="T222" s="102"/>
      <c r="U222" s="58"/>
      <c r="V222" s="11"/>
    </row>
    <row r="223" spans="1:22" ht="13.5" hidden="1" thickBot="1">
      <c r="A223" s="421"/>
      <c r="B223" s="153"/>
      <c r="C223" s="154"/>
      <c r="D223" s="154"/>
      <c r="E223" s="154"/>
      <c r="F223" s="422"/>
      <c r="G223" s="85" t="s">
        <v>164</v>
      </c>
      <c r="H223" s="132"/>
      <c r="I223" s="18" t="s">
        <v>157</v>
      </c>
      <c r="J223" s="131"/>
      <c r="K223" s="23" t="s">
        <v>164</v>
      </c>
      <c r="L223" s="130"/>
      <c r="M223" s="24" t="s">
        <v>157</v>
      </c>
      <c r="N223" s="11"/>
      <c r="O223" s="23" t="s">
        <v>164</v>
      </c>
      <c r="P223" s="130"/>
      <c r="Q223" s="24" t="s">
        <v>157</v>
      </c>
      <c r="R223" s="11"/>
      <c r="S223" s="23" t="s">
        <v>164</v>
      </c>
      <c r="T223" s="130"/>
      <c r="U223" s="24" t="s">
        <v>157</v>
      </c>
      <c r="V223" s="11"/>
    </row>
    <row r="224" spans="1:22" ht="13.5" hidden="1" thickBot="1">
      <c r="A224" s="421"/>
      <c r="B224" s="425"/>
      <c r="C224" s="426"/>
      <c r="D224" s="426"/>
      <c r="E224" s="426"/>
      <c r="F224" s="427"/>
      <c r="G224" s="136" t="s">
        <v>158</v>
      </c>
      <c r="H224" s="137" t="s">
        <v>153</v>
      </c>
      <c r="I224" s="138" t="s">
        <v>158</v>
      </c>
      <c r="J224" s="139" t="s">
        <v>153</v>
      </c>
      <c r="K224" s="140" t="s">
        <v>158</v>
      </c>
      <c r="L224" s="141" t="s">
        <v>153</v>
      </c>
      <c r="M224" s="138" t="s">
        <v>158</v>
      </c>
      <c r="N224" s="139" t="s">
        <v>153</v>
      </c>
      <c r="O224" s="140" t="s">
        <v>158</v>
      </c>
      <c r="P224" s="141" t="s">
        <v>153</v>
      </c>
      <c r="Q224" s="138" t="s">
        <v>158</v>
      </c>
      <c r="R224" s="139" t="s">
        <v>153</v>
      </c>
      <c r="S224" s="142" t="s">
        <v>158</v>
      </c>
      <c r="T224" s="143" t="s">
        <v>153</v>
      </c>
      <c r="U224" s="144" t="s">
        <v>158</v>
      </c>
      <c r="V224" s="145" t="s">
        <v>153</v>
      </c>
    </row>
    <row r="225" spans="1:22" ht="14.25" thickBot="1" thickTop="1">
      <c r="A225" s="428">
        <v>4</v>
      </c>
      <c r="B225" s="429" t="s">
        <v>150</v>
      </c>
      <c r="C225" s="430"/>
      <c r="D225" s="430"/>
      <c r="E225" s="430"/>
      <c r="F225" s="431" t="s">
        <v>13</v>
      </c>
      <c r="G225" s="454">
        <f>G191+G188</f>
        <v>0</v>
      </c>
      <c r="H225" s="304">
        <f>H191+H188</f>
        <v>0</v>
      </c>
      <c r="I225" s="455">
        <f>I191+I188</f>
        <v>0</v>
      </c>
      <c r="J225" s="307">
        <f>J191+J188</f>
        <v>0</v>
      </c>
      <c r="K225" s="397">
        <f>+K208+K194+K191+K188+K205</f>
        <v>0</v>
      </c>
      <c r="L225" s="398">
        <f>+L208+L194+L191+L188+L205</f>
        <v>0</v>
      </c>
      <c r="M225" s="399">
        <f>+M208+M194+M191+M188+M205</f>
        <v>0</v>
      </c>
      <c r="N225" s="308">
        <f>+N208+N194+N191+N188+N205</f>
        <v>0</v>
      </c>
      <c r="O225" s="397">
        <f>+O208+O194+O191+O188</f>
        <v>0</v>
      </c>
      <c r="P225" s="398">
        <f>+P208+P194+P191+P188</f>
        <v>0</v>
      </c>
      <c r="Q225" s="399">
        <f>+Q208+Q194+Q191+Q188</f>
        <v>0</v>
      </c>
      <c r="R225" s="308">
        <f>+R208+R194+R191+R188</f>
        <v>0</v>
      </c>
      <c r="S225" s="397">
        <f>+S208+S203+S194+S191+S188</f>
        <v>0</v>
      </c>
      <c r="T225" s="398">
        <f>+T208+T203+T194+T191+T188</f>
        <v>0</v>
      </c>
      <c r="U225" s="399">
        <f>+U208+U203+U194+U191+U188</f>
        <v>0</v>
      </c>
      <c r="V225" s="308">
        <f>+V208+V203+V194+V191+V188</f>
        <v>0</v>
      </c>
    </row>
    <row r="226" ht="12.75">
      <c r="A226" s="146"/>
    </row>
  </sheetData>
  <sheetProtection password="DC5A" sheet="1"/>
  <mergeCells count="91">
    <mergeCell ref="G184:J184"/>
    <mergeCell ref="G171:H171"/>
    <mergeCell ref="G170:J170"/>
    <mergeCell ref="S170:V170"/>
    <mergeCell ref="S184:V184"/>
    <mergeCell ref="I185:J185"/>
    <mergeCell ref="S185:T185"/>
    <mergeCell ref="U185:V185"/>
    <mergeCell ref="Q185:R185"/>
    <mergeCell ref="M185:N185"/>
    <mergeCell ref="O171:P171"/>
    <mergeCell ref="S171:T171"/>
    <mergeCell ref="U171:V171"/>
    <mergeCell ref="K113:L113"/>
    <mergeCell ref="I113:J113"/>
    <mergeCell ref="G113:H113"/>
    <mergeCell ref="Q171:R171"/>
    <mergeCell ref="A38:V38"/>
    <mergeCell ref="A43:V43"/>
    <mergeCell ref="D47:H47"/>
    <mergeCell ref="R45:V45"/>
    <mergeCell ref="R47:V47"/>
    <mergeCell ref="O113:P113"/>
    <mergeCell ref="S113:T113"/>
    <mergeCell ref="U113:V113"/>
    <mergeCell ref="Q113:R113"/>
    <mergeCell ref="G40:N40"/>
    <mergeCell ref="H42:J42"/>
    <mergeCell ref="M113:N113"/>
    <mergeCell ref="O62:P62"/>
    <mergeCell ref="I62:J62"/>
    <mergeCell ref="M62:N62"/>
    <mergeCell ref="Q62:R62"/>
    <mergeCell ref="G61:J61"/>
    <mergeCell ref="A23:V23"/>
    <mergeCell ref="S112:V112"/>
    <mergeCell ref="D45:H45"/>
    <mergeCell ref="M27:N27"/>
    <mergeCell ref="I27:J27"/>
    <mergeCell ref="G27:H27"/>
    <mergeCell ref="K27:L27"/>
    <mergeCell ref="U62:V62"/>
    <mergeCell ref="G112:J112"/>
    <mergeCell ref="K112:N112"/>
    <mergeCell ref="S61:V61"/>
    <mergeCell ref="G26:J26"/>
    <mergeCell ref="K26:N26"/>
    <mergeCell ref="L42:N42"/>
    <mergeCell ref="O185:P185"/>
    <mergeCell ref="O184:R184"/>
    <mergeCell ref="K184:N184"/>
    <mergeCell ref="O170:R170"/>
    <mergeCell ref="K171:L171"/>
    <mergeCell ref="K170:N170"/>
    <mergeCell ref="G185:H185"/>
    <mergeCell ref="O26:R26"/>
    <mergeCell ref="S26:V26"/>
    <mergeCell ref="O27:P27"/>
    <mergeCell ref="S27:T27"/>
    <mergeCell ref="U27:V27"/>
    <mergeCell ref="Q27:R27"/>
    <mergeCell ref="O61:R61"/>
    <mergeCell ref="G62:H62"/>
    <mergeCell ref="K185:L185"/>
    <mergeCell ref="A184:A186"/>
    <mergeCell ref="B112:E114"/>
    <mergeCell ref="B61:E63"/>
    <mergeCell ref="B170:E172"/>
    <mergeCell ref="B184:E186"/>
    <mergeCell ref="A61:A63"/>
    <mergeCell ref="A112:A114"/>
    <mergeCell ref="A42:F42"/>
    <mergeCell ref="A40:E40"/>
    <mergeCell ref="M171:N171"/>
    <mergeCell ref="K61:N61"/>
    <mergeCell ref="K62:L62"/>
    <mergeCell ref="A18:V18"/>
    <mergeCell ref="I171:J171"/>
    <mergeCell ref="A20:V20"/>
    <mergeCell ref="O112:R112"/>
    <mergeCell ref="S62:T62"/>
    <mergeCell ref="F10:N10"/>
    <mergeCell ref="F12:N12"/>
    <mergeCell ref="F14:N14"/>
    <mergeCell ref="D16:G16"/>
    <mergeCell ref="A170:A172"/>
    <mergeCell ref="A26:A28"/>
    <mergeCell ref="B33:E33"/>
    <mergeCell ref="A47:C47"/>
    <mergeCell ref="A45:C45"/>
    <mergeCell ref="A39:E39"/>
  </mergeCells>
  <printOptions/>
  <pageMargins left="0.2362204724409449" right="0.2755905511811024" top="0.6299212598425197" bottom="0.5118110236220472" header="0.15748031496062992" footer="0"/>
  <pageSetup horizontalDpi="1200" verticalDpi="1200" orientation="landscape" paperSize="9" scale="80" r:id="rId3"/>
  <headerFooter alignWithMargins="0">
    <oddHeader>&amp;LFakulteta za organizacijske
študije v Novem mestu&amp;CTOČKOVALNIK&amp;R&amp;9Številka: OBR-032
Izdaja: 02&amp;10
</oddHeader>
    <oddFooter>&amp;R&amp;P/&amp;N</oddFooter>
  </headerFooter>
  <rowBreaks count="3" manualBreakCount="3">
    <brk id="50" max="255" man="1"/>
    <brk id="111" max="255" man="1"/>
    <brk id="16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Fakulteta za organizacijske študije v Novem mestu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Pregled dela in točkovalnik</dc:title>
  <dc:subject>Merila</dc:subject>
  <dc:creator>jernejas</dc:creator>
  <cp:keywords/>
  <dc:description/>
  <cp:lastModifiedBy>jernejas</cp:lastModifiedBy>
  <cp:lastPrinted>2013-03-15T09:21:20Z</cp:lastPrinted>
  <dcterms:created xsi:type="dcterms:W3CDTF">2003-12-06T16:20:27Z</dcterms:created>
  <dcterms:modified xsi:type="dcterms:W3CDTF">2020-03-04T20:35:29Z</dcterms:modified>
  <cp:category/>
  <cp:version/>
  <cp:contentType/>
  <cp:contentStatus/>
</cp:coreProperties>
</file>